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99908965\Downloads\"/>
    </mc:Choice>
  </mc:AlternateContent>
  <xr:revisionPtr revIDLastSave="0" documentId="13_ncr:1_{6347B415-A85A-4686-B185-0FBF34A91611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Reporte SLAs C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16" i="4" l="1"/>
  <c r="CR16" i="4"/>
  <c r="CQ16" i="4"/>
  <c r="CP16" i="4"/>
  <c r="CO16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E14" i="4" l="1"/>
  <c r="E11" i="4"/>
</calcChain>
</file>

<file path=xl/sharedStrings.xml><?xml version="1.0" encoding="utf-8"?>
<sst xmlns="http://schemas.openxmlformats.org/spreadsheetml/2006/main" count="445" uniqueCount="57">
  <si>
    <t>ASPSP:</t>
  </si>
  <si>
    <t>CCCAM</t>
  </si>
  <si>
    <t>Período:  01-jul-2025 a 30-set-2025</t>
  </si>
  <si>
    <t>Ref.</t>
  </si>
  <si>
    <t>Nome</t>
  </si>
  <si>
    <t>SLA</t>
  </si>
  <si>
    <t>EBA GL</t>
  </si>
  <si>
    <t>No período</t>
  </si>
  <si>
    <t>SLA1</t>
  </si>
  <si>
    <t>Disponibilidade das API PSD2</t>
  </si>
  <si>
    <t>2.2</t>
  </si>
  <si>
    <t>SLA1.1</t>
  </si>
  <si>
    <t>99,0%</t>
  </si>
  <si>
    <t>NA</t>
  </si>
  <si>
    <t>SLA1.2</t>
  </si>
  <si>
    <t>Disponibilidade CA Online e CA Mobile</t>
  </si>
  <si>
    <t>SLA2</t>
  </si>
  <si>
    <t>Perfomance para PIS</t>
  </si>
  <si>
    <t>2.3.a</t>
  </si>
  <si>
    <t>SLA2.1</t>
  </si>
  <si>
    <t>Perfomance para PISP</t>
  </si>
  <si>
    <t>2.500 milisegundos</t>
  </si>
  <si>
    <t>SLA2.2</t>
  </si>
  <si>
    <t>Performance CA Online e CA Mobile</t>
  </si>
  <si>
    <t>SLA3</t>
  </si>
  <si>
    <t>Perfomance para AIS</t>
  </si>
  <si>
    <t>2.3.b</t>
  </si>
  <si>
    <t>SLA3.1</t>
  </si>
  <si>
    <t xml:space="preserve">Perfomance para AISP </t>
  </si>
  <si>
    <t>3.500 milisegundos</t>
  </si>
  <si>
    <t>SLA3.2</t>
  </si>
  <si>
    <t>Perfomance CA Online e CA Mobile</t>
  </si>
  <si>
    <t>SLA4</t>
  </si>
  <si>
    <t>Perfomance para CBPII</t>
  </si>
  <si>
    <t>5.000 milisegundos</t>
  </si>
  <si>
    <t>2.3.c</t>
  </si>
  <si>
    <t>SLA5</t>
  </si>
  <si>
    <t>Taxa de Erros nas respostas aos TPPs</t>
  </si>
  <si>
    <t>10%</t>
  </si>
  <si>
    <t>2.3d</t>
  </si>
  <si>
    <t>SLA5.1</t>
  </si>
  <si>
    <t>5%</t>
  </si>
  <si>
    <t>SLA5.2</t>
  </si>
  <si>
    <t>Taxa de Erros CA Online e CA Mobile</t>
  </si>
  <si>
    <t>SLA6</t>
  </si>
  <si>
    <t>Resolução incidentes - Críticos</t>
  </si>
  <si>
    <t>90% em &lt; 4horas</t>
  </si>
  <si>
    <t>6.1</t>
  </si>
  <si>
    <t>SLA7</t>
  </si>
  <si>
    <t>Resolução incidentes - Alta</t>
  </si>
  <si>
    <t>90% em &lt; 16horas</t>
  </si>
  <si>
    <t>SLA8</t>
  </si>
  <si>
    <t>Resolução incidentes - Média</t>
  </si>
  <si>
    <t>80% em &lt; 2 dias úteis</t>
  </si>
  <si>
    <t>SLA9</t>
  </si>
  <si>
    <t>Resolução incidentes - Baixa</t>
  </si>
  <si>
    <t>80% em &lt; 5 dias úteis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</si>
</sst>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%"/>
    <numFmt numFmtId="166" formatCode="_-* #,##0\ _€_-;\-* #,##0\ _€_-;_-* &quot;-&quot;??\ _€_-;_-@_-"/>
    <numFmt numFmtId="167" formatCode="_-* #,##0.0\ _€_-;\-* #,##0.0\ _€_-;_-* &quot;-&quot;??\ _€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965E"/>
        <bgColor indexed="64"/>
      </patternFill>
    </fill>
    <fill>
      <patternFill patternType="solid">
        <fgColor rgb="FFDDDDDD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0" fontId="4" fillId="3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7" fontId="6" fillId="0" borderId="0" xfId="0" applyNumberFormat="1" applyFont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5" fontId="6" fillId="3" borderId="0" xfId="2" applyNumberFormat="1" applyFont="1" applyFill="1" applyBorder="1" applyAlignment="1">
      <alignment horizontal="center" vertical="center"/>
    </xf>
    <xf numFmtId="167" fontId="6" fillId="3" borderId="5" xfId="1" quotePrefix="1" applyNumberFormat="1" applyFont="1" applyFill="1" applyBorder="1" applyAlignment="1">
      <alignment horizontal="center" vertical="center"/>
    </xf>
    <xf numFmtId="10" fontId="7" fillId="3" borderId="6" xfId="0" applyNumberFormat="1" applyFont="1" applyFill="1" applyBorder="1" applyAlignment="1">
      <alignment horizontal="center" vertical="center"/>
    </xf>
    <xf numFmtId="10" fontId="7" fillId="3" borderId="0" xfId="0" applyNumberFormat="1" applyFont="1" applyFill="1" applyAlignment="1">
      <alignment horizontal="center" vertical="center"/>
    </xf>
    <xf numFmtId="0" fontId="7" fillId="0" borderId="4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167" fontId="7" fillId="0" borderId="5" xfId="1" applyNumberFormat="1" applyFont="1" applyBorder="1" applyAlignment="1">
      <alignment horizontal="center" vertical="center"/>
    </xf>
    <xf numFmtId="10" fontId="7" fillId="0" borderId="0" xfId="2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0" fontId="4" fillId="3" borderId="5" xfId="2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7" fontId="7" fillId="3" borderId="5" xfId="1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167" fontId="7" fillId="3" borderId="10" xfId="1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166" fontId="2" fillId="0" borderId="0" xfId="0" applyNumberFormat="1" applyFont="1" applyAlignment="1">
      <alignment horizontal="center" vertical="center"/>
    </xf>
    <xf numFmtId="16" fontId="5" fillId="2" borderId="2" xfId="0" applyNumberFormat="1" applyFont="1" applyFill="1" applyBorder="1" applyAlignment="1">
      <alignment horizontal="center" vertical="center" wrapText="1"/>
    </xf>
    <xf numFmtId="16" fontId="5" fillId="2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8" fillId="0" borderId="0" xfId="2" applyNumberFormat="1" applyFont="1" applyBorder="1" applyAlignment="1">
      <alignment horizontal="center" vertical="center"/>
    </xf>
    <xf numFmtId="167" fontId="8" fillId="0" borderId="5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9" fontId="10" fillId="3" borderId="0" xfId="2" applyFont="1" applyFill="1" applyBorder="1" applyAlignment="1">
      <alignment horizontal="center" vertical="center"/>
    </xf>
    <xf numFmtId="167" fontId="10" fillId="3" borderId="5" xfId="1" quotePrefix="1" applyNumberFormat="1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5" xfId="2" applyNumberFormat="1" applyFont="1" applyBorder="1" applyAlignment="1">
      <alignment horizontal="center" vertical="center"/>
    </xf>
    <xf numFmtId="166" fontId="4" fillId="3" borderId="6" xfId="1" applyNumberFormat="1" applyFont="1" applyFill="1" applyBorder="1" applyAlignment="1">
      <alignment horizontal="center" vertical="center"/>
    </xf>
    <xf numFmtId="166" fontId="4" fillId="3" borderId="0" xfId="1" applyNumberFormat="1" applyFont="1" applyFill="1" applyBorder="1" applyAlignment="1">
      <alignment horizontal="center" vertical="center"/>
    </xf>
    <xf numFmtId="166" fontId="4" fillId="0" borderId="6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Border="1" applyAlignment="1">
      <alignment horizontal="center" vertical="center"/>
    </xf>
    <xf numFmtId="166" fontId="4" fillId="0" borderId="5" xfId="1" applyNumberFormat="1" applyFont="1" applyBorder="1" applyAlignment="1">
      <alignment horizontal="center" vertical="center"/>
    </xf>
    <xf numFmtId="0" fontId="4" fillId="3" borderId="6" xfId="2" applyNumberFormat="1" applyFont="1" applyFill="1" applyBorder="1" applyAlignment="1">
      <alignment horizontal="center" vertical="center"/>
    </xf>
    <xf numFmtId="0" fontId="4" fillId="3" borderId="0" xfId="1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horizontal="center" vertical="center"/>
    </xf>
    <xf numFmtId="10" fontId="4" fillId="3" borderId="6" xfId="0" applyNumberFormat="1" applyFont="1" applyFill="1" applyBorder="1" applyAlignment="1">
      <alignment horizontal="center" vertical="center"/>
    </xf>
    <xf numFmtId="10" fontId="4" fillId="3" borderId="0" xfId="1" applyNumberFormat="1" applyFont="1" applyFill="1" applyBorder="1" applyAlignment="1">
      <alignment horizontal="center" vertical="center"/>
    </xf>
    <xf numFmtId="10" fontId="4" fillId="0" borderId="0" xfId="2" applyNumberFormat="1" applyFont="1" applyBorder="1" applyAlignment="1">
      <alignment horizontal="center" vertical="center"/>
    </xf>
    <xf numFmtId="10" fontId="4" fillId="0" borderId="0" xfId="2" applyNumberFormat="1" applyFont="1" applyFill="1" applyBorder="1" applyAlignment="1">
      <alignment horizontal="center" vertical="center"/>
    </xf>
    <xf numFmtId="10" fontId="4" fillId="0" borderId="5" xfId="2" applyNumberFormat="1" applyFont="1" applyFill="1" applyBorder="1" applyAlignment="1">
      <alignment horizontal="center" vertical="center"/>
    </xf>
    <xf numFmtId="10" fontId="4" fillId="3" borderId="6" xfId="2" applyNumberFormat="1" applyFont="1" applyFill="1" applyBorder="1" applyAlignment="1">
      <alignment horizontal="center" vertical="center"/>
    </xf>
    <xf numFmtId="10" fontId="4" fillId="3" borderId="0" xfId="2" applyNumberFormat="1" applyFont="1" applyFill="1" applyBorder="1" applyAlignment="1">
      <alignment horizontal="center" vertical="center"/>
    </xf>
    <xf numFmtId="10" fontId="4" fillId="3" borderId="11" xfId="2" applyNumberFormat="1" applyFont="1" applyFill="1" applyBorder="1" applyAlignment="1">
      <alignment horizontal="center" vertical="center"/>
    </xf>
    <xf numFmtId="10" fontId="4" fillId="3" borderId="9" xfId="2" applyNumberFormat="1" applyFont="1" applyFill="1" applyBorder="1" applyAlignment="1">
      <alignment horizontal="center" vertical="center"/>
    </xf>
    <xf numFmtId="10" fontId="4" fillId="3" borderId="10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2" defaultPivotStyle="PivotStyleLight16"/>
  <colors>
    <mruColors>
      <color rgb="FF00965E"/>
      <color rgb="FFDDDDDD"/>
      <color rgb="FF99C6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1</xdr:col>
      <xdr:colOff>1638300</xdr:colOff>
      <xdr:row>0</xdr:row>
      <xdr:rowOff>372272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B650550-9186-4A85-8C67-DFADEAD81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6675"/>
          <a:ext cx="2200275" cy="299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S24"/>
  <sheetViews>
    <sheetView tabSelected="1" zoomScaleNormal="100" workbookViewId="0">
      <selection activeCell="E18" sqref="E18"/>
    </sheetView>
  </sheetViews>
  <sheetFormatPr defaultColWidth="8.85546875" defaultRowHeight="13.9"/>
  <cols>
    <col min="1" max="1" width="8.7109375" style="1" customWidth="1"/>
    <col min="2" max="2" width="55.42578125" style="3" bestFit="1" customWidth="1"/>
    <col min="3" max="3" width="23.7109375" style="1" customWidth="1"/>
    <col min="4" max="4" width="8.85546875" style="1" customWidth="1"/>
    <col min="5" max="5" width="11.42578125" style="2" customWidth="1"/>
    <col min="6" max="42" width="9.140625" style="2" bestFit="1" customWidth="1"/>
    <col min="43" max="43" width="11.28515625" style="2" bestFit="1" customWidth="1"/>
    <col min="44" max="61" width="9.140625" style="2" bestFit="1" customWidth="1"/>
    <col min="62" max="62" width="9.28515625" style="2" bestFit="1" customWidth="1"/>
    <col min="63" max="63" width="9.140625" style="2" bestFit="1" customWidth="1"/>
    <col min="64" max="82" width="9.28515625" style="2" bestFit="1" customWidth="1"/>
    <col min="83" max="86" width="11.28515625" style="2" bestFit="1" customWidth="1"/>
    <col min="87" max="96" width="9.28515625" style="2" bestFit="1" customWidth="1"/>
    <col min="97" max="16384" width="8.85546875" style="1"/>
  </cols>
  <sheetData>
    <row r="1" spans="1:97" ht="33.75" customHeight="1">
      <c r="A1" s="70"/>
      <c r="B1" s="70"/>
      <c r="C1" s="70"/>
      <c r="D1" s="70"/>
      <c r="E1" s="70"/>
      <c r="F1" s="4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</row>
    <row r="2" spans="1:97">
      <c r="A2" s="14" t="s">
        <v>0</v>
      </c>
      <c r="B2" s="15" t="s">
        <v>1</v>
      </c>
      <c r="C2" s="6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</row>
    <row r="3" spans="1:97">
      <c r="A3" s="14" t="s">
        <v>2</v>
      </c>
      <c r="B3" s="16"/>
      <c r="C3" s="6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</row>
    <row r="4" spans="1:97" ht="14.45" thickBot="1">
      <c r="A4" s="6"/>
      <c r="B4" s="7"/>
      <c r="C4" s="6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</row>
    <row r="5" spans="1:97" ht="34.5" customHeight="1" thickBot="1">
      <c r="A5" s="9" t="s">
        <v>3</v>
      </c>
      <c r="B5" s="10" t="s">
        <v>4</v>
      </c>
      <c r="C5" s="11" t="s">
        <v>5</v>
      </c>
      <c r="D5" s="12" t="s">
        <v>6</v>
      </c>
      <c r="E5" s="13" t="s">
        <v>7</v>
      </c>
      <c r="F5" s="36">
        <v>45839</v>
      </c>
      <c r="G5" s="36">
        <v>45840</v>
      </c>
      <c r="H5" s="36">
        <v>45841</v>
      </c>
      <c r="I5" s="36">
        <v>45842</v>
      </c>
      <c r="J5" s="36">
        <v>45843</v>
      </c>
      <c r="K5" s="36">
        <v>45844</v>
      </c>
      <c r="L5" s="36">
        <v>45845</v>
      </c>
      <c r="M5" s="36">
        <v>45846</v>
      </c>
      <c r="N5" s="36">
        <v>45847</v>
      </c>
      <c r="O5" s="36">
        <v>45848</v>
      </c>
      <c r="P5" s="36">
        <v>45849</v>
      </c>
      <c r="Q5" s="36">
        <v>45850</v>
      </c>
      <c r="R5" s="36">
        <v>45851</v>
      </c>
      <c r="S5" s="36">
        <v>45852</v>
      </c>
      <c r="T5" s="36">
        <v>45853</v>
      </c>
      <c r="U5" s="36">
        <v>45854</v>
      </c>
      <c r="V5" s="36">
        <v>45855</v>
      </c>
      <c r="W5" s="36">
        <v>45856</v>
      </c>
      <c r="X5" s="36">
        <v>45857</v>
      </c>
      <c r="Y5" s="36">
        <v>45858</v>
      </c>
      <c r="Z5" s="36">
        <v>45859</v>
      </c>
      <c r="AA5" s="36">
        <v>45860</v>
      </c>
      <c r="AB5" s="36">
        <v>45861</v>
      </c>
      <c r="AC5" s="36">
        <v>45862</v>
      </c>
      <c r="AD5" s="36">
        <v>45863</v>
      </c>
      <c r="AE5" s="36">
        <v>45864</v>
      </c>
      <c r="AF5" s="36">
        <v>45865</v>
      </c>
      <c r="AG5" s="36">
        <v>45866</v>
      </c>
      <c r="AH5" s="36">
        <v>45867</v>
      </c>
      <c r="AI5" s="36">
        <v>45868</v>
      </c>
      <c r="AJ5" s="36">
        <v>45869</v>
      </c>
      <c r="AK5" s="36">
        <v>45870</v>
      </c>
      <c r="AL5" s="36">
        <v>45871</v>
      </c>
      <c r="AM5" s="36">
        <v>45872</v>
      </c>
      <c r="AN5" s="36">
        <v>45873</v>
      </c>
      <c r="AO5" s="36">
        <v>45874</v>
      </c>
      <c r="AP5" s="36">
        <v>45875</v>
      </c>
      <c r="AQ5" s="36">
        <v>45876</v>
      </c>
      <c r="AR5" s="36">
        <v>45877</v>
      </c>
      <c r="AS5" s="36">
        <v>45878</v>
      </c>
      <c r="AT5" s="36">
        <v>45879</v>
      </c>
      <c r="AU5" s="36">
        <v>45880</v>
      </c>
      <c r="AV5" s="36">
        <v>45881</v>
      </c>
      <c r="AW5" s="36">
        <v>45882</v>
      </c>
      <c r="AX5" s="36">
        <v>45883</v>
      </c>
      <c r="AY5" s="36">
        <v>45884</v>
      </c>
      <c r="AZ5" s="36">
        <v>45885</v>
      </c>
      <c r="BA5" s="36">
        <v>45886</v>
      </c>
      <c r="BB5" s="36">
        <v>45887</v>
      </c>
      <c r="BC5" s="36">
        <v>45888</v>
      </c>
      <c r="BD5" s="36">
        <v>45889</v>
      </c>
      <c r="BE5" s="36">
        <v>45890</v>
      </c>
      <c r="BF5" s="36">
        <v>45891</v>
      </c>
      <c r="BG5" s="36">
        <v>45892</v>
      </c>
      <c r="BH5" s="36">
        <v>45893</v>
      </c>
      <c r="BI5" s="36">
        <v>45894</v>
      </c>
      <c r="BJ5" s="36">
        <v>45895</v>
      </c>
      <c r="BK5" s="36">
        <v>45896</v>
      </c>
      <c r="BL5" s="36">
        <v>45897</v>
      </c>
      <c r="BM5" s="36">
        <v>45898</v>
      </c>
      <c r="BN5" s="36">
        <v>45899</v>
      </c>
      <c r="BO5" s="36">
        <v>45900</v>
      </c>
      <c r="BP5" s="36">
        <v>45901</v>
      </c>
      <c r="BQ5" s="36">
        <v>45902</v>
      </c>
      <c r="BR5" s="36">
        <v>45903</v>
      </c>
      <c r="BS5" s="36">
        <v>45904</v>
      </c>
      <c r="BT5" s="36">
        <v>45905</v>
      </c>
      <c r="BU5" s="36">
        <v>45906</v>
      </c>
      <c r="BV5" s="36">
        <v>45907</v>
      </c>
      <c r="BW5" s="36">
        <v>45908</v>
      </c>
      <c r="BX5" s="36">
        <v>45909</v>
      </c>
      <c r="BY5" s="36">
        <v>45910</v>
      </c>
      <c r="BZ5" s="36">
        <v>45911</v>
      </c>
      <c r="CA5" s="36">
        <v>45912</v>
      </c>
      <c r="CB5" s="36">
        <v>45913</v>
      </c>
      <c r="CC5" s="36">
        <v>45914</v>
      </c>
      <c r="CD5" s="36">
        <v>45915</v>
      </c>
      <c r="CE5" s="36">
        <v>45916</v>
      </c>
      <c r="CF5" s="36">
        <v>45917</v>
      </c>
      <c r="CG5" s="36">
        <v>45918</v>
      </c>
      <c r="CH5" s="36">
        <v>45919</v>
      </c>
      <c r="CI5" s="36">
        <v>45920</v>
      </c>
      <c r="CJ5" s="36">
        <v>45921</v>
      </c>
      <c r="CK5" s="36">
        <v>45922</v>
      </c>
      <c r="CL5" s="36">
        <v>45923</v>
      </c>
      <c r="CM5" s="36">
        <v>45924</v>
      </c>
      <c r="CN5" s="36">
        <v>45925</v>
      </c>
      <c r="CO5" s="36">
        <v>45926</v>
      </c>
      <c r="CP5" s="36">
        <v>45927</v>
      </c>
      <c r="CQ5" s="36">
        <v>45928</v>
      </c>
      <c r="CR5" s="36">
        <v>45929</v>
      </c>
      <c r="CS5" s="37">
        <v>45930</v>
      </c>
    </row>
    <row r="6" spans="1:97" ht="17.45" customHeight="1">
      <c r="A6" s="17" t="s">
        <v>8</v>
      </c>
      <c r="B6" s="18" t="s">
        <v>9</v>
      </c>
      <c r="C6" s="19">
        <v>0.99</v>
      </c>
      <c r="D6" s="20" t="s">
        <v>10</v>
      </c>
      <c r="E6" s="21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28"/>
    </row>
    <row r="7" spans="1:97" ht="17.45" customHeight="1">
      <c r="A7" s="23" t="s">
        <v>11</v>
      </c>
      <c r="B7" s="24" t="s">
        <v>9</v>
      </c>
      <c r="C7" s="26" t="s">
        <v>12</v>
      </c>
      <c r="D7" s="25" t="s">
        <v>13</v>
      </c>
      <c r="E7" s="48">
        <v>1</v>
      </c>
      <c r="F7" s="49">
        <v>1</v>
      </c>
      <c r="G7" s="49">
        <v>1</v>
      </c>
      <c r="H7" s="49">
        <v>1</v>
      </c>
      <c r="I7" s="49">
        <v>1</v>
      </c>
      <c r="J7" s="49">
        <v>1</v>
      </c>
      <c r="K7" s="49">
        <v>1</v>
      </c>
      <c r="L7" s="49">
        <v>1</v>
      </c>
      <c r="M7" s="49">
        <v>1</v>
      </c>
      <c r="N7" s="49">
        <v>1</v>
      </c>
      <c r="O7" s="49">
        <v>1</v>
      </c>
      <c r="P7" s="49">
        <v>1</v>
      </c>
      <c r="Q7" s="49">
        <v>1</v>
      </c>
      <c r="R7" s="49">
        <v>1</v>
      </c>
      <c r="S7" s="49">
        <v>1</v>
      </c>
      <c r="T7" s="49">
        <v>1</v>
      </c>
      <c r="U7" s="49">
        <v>1</v>
      </c>
      <c r="V7" s="49">
        <v>1</v>
      </c>
      <c r="W7" s="49">
        <v>1</v>
      </c>
      <c r="X7" s="49">
        <v>1</v>
      </c>
      <c r="Y7" s="49">
        <v>1</v>
      </c>
      <c r="Z7" s="49">
        <v>1</v>
      </c>
      <c r="AA7" s="49">
        <v>1</v>
      </c>
      <c r="AB7" s="49">
        <v>1</v>
      </c>
      <c r="AC7" s="49">
        <v>1</v>
      </c>
      <c r="AD7" s="49">
        <v>1</v>
      </c>
      <c r="AE7" s="49">
        <v>1</v>
      </c>
      <c r="AF7" s="49">
        <v>1</v>
      </c>
      <c r="AG7" s="49">
        <v>1</v>
      </c>
      <c r="AH7" s="49">
        <v>1</v>
      </c>
      <c r="AI7" s="49">
        <v>1</v>
      </c>
      <c r="AJ7" s="49">
        <v>1</v>
      </c>
      <c r="AK7" s="49">
        <v>1</v>
      </c>
      <c r="AL7" s="49">
        <v>1</v>
      </c>
      <c r="AM7" s="49">
        <v>1</v>
      </c>
      <c r="AN7" s="49">
        <v>1</v>
      </c>
      <c r="AO7" s="49">
        <v>1</v>
      </c>
      <c r="AP7" s="49">
        <v>1</v>
      </c>
      <c r="AQ7" s="49">
        <v>1</v>
      </c>
      <c r="AR7" s="49">
        <v>1</v>
      </c>
      <c r="AS7" s="49">
        <v>1</v>
      </c>
      <c r="AT7" s="49">
        <v>1</v>
      </c>
      <c r="AU7" s="49">
        <v>1</v>
      </c>
      <c r="AV7" s="49">
        <v>1</v>
      </c>
      <c r="AW7" s="49">
        <v>1</v>
      </c>
      <c r="AX7" s="49">
        <v>1</v>
      </c>
      <c r="AY7" s="49">
        <v>1</v>
      </c>
      <c r="AZ7" s="49">
        <v>1</v>
      </c>
      <c r="BA7" s="49">
        <v>1</v>
      </c>
      <c r="BB7" s="49">
        <v>1</v>
      </c>
      <c r="BC7" s="49">
        <v>1</v>
      </c>
      <c r="BD7" s="49">
        <v>1</v>
      </c>
      <c r="BE7" s="49">
        <v>1</v>
      </c>
      <c r="BF7" s="49">
        <v>1</v>
      </c>
      <c r="BG7" s="49">
        <v>1</v>
      </c>
      <c r="BH7" s="49">
        <v>1</v>
      </c>
      <c r="BI7" s="49">
        <v>1</v>
      </c>
      <c r="BJ7" s="49">
        <v>1</v>
      </c>
      <c r="BK7" s="49">
        <v>1</v>
      </c>
      <c r="BL7" s="49">
        <v>1</v>
      </c>
      <c r="BM7" s="49">
        <v>1</v>
      </c>
      <c r="BN7" s="49">
        <v>1</v>
      </c>
      <c r="BO7" s="49">
        <v>1</v>
      </c>
      <c r="BP7" s="49">
        <v>1</v>
      </c>
      <c r="BQ7" s="49">
        <v>1</v>
      </c>
      <c r="BR7" s="49">
        <v>1</v>
      </c>
      <c r="BS7" s="49">
        <v>1</v>
      </c>
      <c r="BT7" s="49">
        <v>1</v>
      </c>
      <c r="BU7" s="49">
        <v>1</v>
      </c>
      <c r="BV7" s="49">
        <v>1</v>
      </c>
      <c r="BW7" s="49">
        <v>1</v>
      </c>
      <c r="BX7" s="49">
        <v>1</v>
      </c>
      <c r="BY7" s="49">
        <v>1</v>
      </c>
      <c r="BZ7" s="49">
        <v>1</v>
      </c>
      <c r="CA7" s="49">
        <v>1</v>
      </c>
      <c r="CB7" s="49">
        <v>1</v>
      </c>
      <c r="CC7" s="49">
        <v>1</v>
      </c>
      <c r="CD7" s="49">
        <v>1</v>
      </c>
      <c r="CE7" s="49">
        <v>1</v>
      </c>
      <c r="CF7" s="49">
        <v>1</v>
      </c>
      <c r="CG7" s="49">
        <v>1</v>
      </c>
      <c r="CH7" s="49">
        <v>1</v>
      </c>
      <c r="CI7" s="49">
        <v>1</v>
      </c>
      <c r="CJ7" s="49">
        <v>1</v>
      </c>
      <c r="CK7" s="49">
        <v>1</v>
      </c>
      <c r="CL7" s="49">
        <v>1</v>
      </c>
      <c r="CM7" s="49">
        <v>1</v>
      </c>
      <c r="CN7" s="49">
        <v>1</v>
      </c>
      <c r="CO7" s="49">
        <v>1</v>
      </c>
      <c r="CP7" s="49">
        <v>1</v>
      </c>
      <c r="CQ7" s="49">
        <v>1</v>
      </c>
      <c r="CR7" s="49">
        <v>1</v>
      </c>
      <c r="CS7" s="50">
        <v>1</v>
      </c>
    </row>
    <row r="8" spans="1:97" ht="17.45" customHeight="1">
      <c r="A8" s="23" t="s">
        <v>14</v>
      </c>
      <c r="B8" s="24" t="s">
        <v>15</v>
      </c>
      <c r="C8" s="26" t="s">
        <v>12</v>
      </c>
      <c r="D8" s="25" t="s">
        <v>13</v>
      </c>
      <c r="E8" s="48">
        <v>1</v>
      </c>
      <c r="F8" s="49">
        <v>1</v>
      </c>
      <c r="G8" s="49">
        <v>1</v>
      </c>
      <c r="H8" s="49">
        <v>1</v>
      </c>
      <c r="I8" s="49">
        <v>1</v>
      </c>
      <c r="J8" s="49">
        <v>1</v>
      </c>
      <c r="K8" s="49">
        <v>1</v>
      </c>
      <c r="L8" s="49">
        <v>1</v>
      </c>
      <c r="M8" s="49">
        <v>1</v>
      </c>
      <c r="N8" s="49">
        <v>1</v>
      </c>
      <c r="O8" s="49">
        <v>1</v>
      </c>
      <c r="P8" s="49">
        <v>1</v>
      </c>
      <c r="Q8" s="49">
        <v>1</v>
      </c>
      <c r="R8" s="49">
        <v>1</v>
      </c>
      <c r="S8" s="49">
        <v>1</v>
      </c>
      <c r="T8" s="49">
        <v>1</v>
      </c>
      <c r="U8" s="49">
        <v>1</v>
      </c>
      <c r="V8" s="49">
        <v>1</v>
      </c>
      <c r="W8" s="49">
        <v>1</v>
      </c>
      <c r="X8" s="49">
        <v>1</v>
      </c>
      <c r="Y8" s="49">
        <v>1</v>
      </c>
      <c r="Z8" s="49">
        <v>1</v>
      </c>
      <c r="AA8" s="49">
        <v>1</v>
      </c>
      <c r="AB8" s="49">
        <v>1</v>
      </c>
      <c r="AC8" s="49">
        <v>1</v>
      </c>
      <c r="AD8" s="49">
        <v>1</v>
      </c>
      <c r="AE8" s="49">
        <v>1</v>
      </c>
      <c r="AF8" s="49">
        <v>1</v>
      </c>
      <c r="AG8" s="49">
        <v>1</v>
      </c>
      <c r="AH8" s="49">
        <v>1</v>
      </c>
      <c r="AI8" s="49">
        <v>1</v>
      </c>
      <c r="AJ8" s="49">
        <v>1</v>
      </c>
      <c r="AK8" s="49">
        <v>1</v>
      </c>
      <c r="AL8" s="49">
        <v>1</v>
      </c>
      <c r="AM8" s="49">
        <v>1</v>
      </c>
      <c r="AN8" s="49">
        <v>1</v>
      </c>
      <c r="AO8" s="49">
        <v>1</v>
      </c>
      <c r="AP8" s="49">
        <v>1</v>
      </c>
      <c r="AQ8" s="49">
        <v>1</v>
      </c>
      <c r="AR8" s="49">
        <v>1</v>
      </c>
      <c r="AS8" s="49">
        <v>1</v>
      </c>
      <c r="AT8" s="49">
        <v>1</v>
      </c>
      <c r="AU8" s="49">
        <v>1</v>
      </c>
      <c r="AV8" s="49">
        <v>1</v>
      </c>
      <c r="AW8" s="49">
        <v>1</v>
      </c>
      <c r="AX8" s="49">
        <v>1</v>
      </c>
      <c r="AY8" s="49">
        <v>1</v>
      </c>
      <c r="AZ8" s="49">
        <v>1</v>
      </c>
      <c r="BA8" s="49">
        <v>1</v>
      </c>
      <c r="BB8" s="49">
        <v>1</v>
      </c>
      <c r="BC8" s="49">
        <v>1</v>
      </c>
      <c r="BD8" s="49">
        <v>1</v>
      </c>
      <c r="BE8" s="49">
        <v>1</v>
      </c>
      <c r="BF8" s="49">
        <v>1</v>
      </c>
      <c r="BG8" s="49">
        <v>1</v>
      </c>
      <c r="BH8" s="49">
        <v>1</v>
      </c>
      <c r="BI8" s="49">
        <v>1</v>
      </c>
      <c r="BJ8" s="49">
        <v>1</v>
      </c>
      <c r="BK8" s="49">
        <v>1</v>
      </c>
      <c r="BL8" s="49">
        <v>1</v>
      </c>
      <c r="BM8" s="49">
        <v>1</v>
      </c>
      <c r="BN8" s="49">
        <v>1</v>
      </c>
      <c r="BO8" s="49">
        <v>1</v>
      </c>
      <c r="BP8" s="49">
        <v>1</v>
      </c>
      <c r="BQ8" s="49">
        <v>1</v>
      </c>
      <c r="BR8" s="49">
        <v>1</v>
      </c>
      <c r="BS8" s="49">
        <v>1</v>
      </c>
      <c r="BT8" s="49">
        <v>1</v>
      </c>
      <c r="BU8" s="49">
        <v>1</v>
      </c>
      <c r="BV8" s="49">
        <v>1</v>
      </c>
      <c r="BW8" s="49">
        <v>1</v>
      </c>
      <c r="BX8" s="49">
        <v>1</v>
      </c>
      <c r="BY8" s="49">
        <v>1</v>
      </c>
      <c r="BZ8" s="49">
        <v>1</v>
      </c>
      <c r="CA8" s="49">
        <v>1</v>
      </c>
      <c r="CB8" s="49">
        <v>1</v>
      </c>
      <c r="CC8" s="49">
        <v>1</v>
      </c>
      <c r="CD8" s="49">
        <v>1</v>
      </c>
      <c r="CE8" s="49">
        <v>1</v>
      </c>
      <c r="CF8" s="49">
        <v>1</v>
      </c>
      <c r="CG8" s="49">
        <v>1</v>
      </c>
      <c r="CH8" s="49">
        <v>1</v>
      </c>
      <c r="CI8" s="49">
        <v>1</v>
      </c>
      <c r="CJ8" s="49">
        <v>1</v>
      </c>
      <c r="CK8" s="49">
        <v>1</v>
      </c>
      <c r="CL8" s="49">
        <v>1</v>
      </c>
      <c r="CM8" s="49">
        <v>1</v>
      </c>
      <c r="CN8" s="49">
        <v>1</v>
      </c>
      <c r="CO8" s="49">
        <v>1</v>
      </c>
      <c r="CP8" s="49">
        <v>1</v>
      </c>
      <c r="CQ8" s="49">
        <v>1</v>
      </c>
      <c r="CR8" s="49">
        <v>1</v>
      </c>
      <c r="CS8" s="50">
        <v>1</v>
      </c>
    </row>
    <row r="9" spans="1:97">
      <c r="A9" s="17" t="s">
        <v>16</v>
      </c>
      <c r="B9" s="18" t="s">
        <v>17</v>
      </c>
      <c r="C9" s="19"/>
      <c r="D9" s="20" t="s">
        <v>18</v>
      </c>
      <c r="E9" s="51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28"/>
    </row>
    <row r="10" spans="1:97" s="42" customFormat="1">
      <c r="A10" s="38" t="s">
        <v>19</v>
      </c>
      <c r="B10" s="39" t="s">
        <v>20</v>
      </c>
      <c r="C10" s="40" t="s">
        <v>21</v>
      </c>
      <c r="D10" s="41" t="s">
        <v>13</v>
      </c>
      <c r="E10" s="53">
        <v>220.400596470338</v>
      </c>
      <c r="F10" s="54">
        <v>257.41678080988999</v>
      </c>
      <c r="G10" s="54">
        <v>253.02627511591999</v>
      </c>
      <c r="H10" s="54">
        <v>210.50480359274599</v>
      </c>
      <c r="I10" s="54">
        <v>197.23711052895601</v>
      </c>
      <c r="J10" s="54">
        <v>193.60003208727699</v>
      </c>
      <c r="K10" s="54">
        <v>189.38017077012401</v>
      </c>
      <c r="L10" s="54">
        <v>196.98798872410799</v>
      </c>
      <c r="M10" s="54">
        <v>202.27015373078399</v>
      </c>
      <c r="N10" s="54">
        <v>201.527473130072</v>
      </c>
      <c r="O10" s="54">
        <v>207.969423803143</v>
      </c>
      <c r="P10" s="54">
        <v>200.45128466039199</v>
      </c>
      <c r="Q10" s="54">
        <v>195.87223440303001</v>
      </c>
      <c r="R10" s="54">
        <v>197.318143380626</v>
      </c>
      <c r="S10" s="54">
        <v>204.43446945337601</v>
      </c>
      <c r="T10" s="54">
        <v>198.69067812871799</v>
      </c>
      <c r="U10" s="54">
        <v>199.049874101265</v>
      </c>
      <c r="V10" s="54">
        <v>197.93701455227199</v>
      </c>
      <c r="W10" s="54">
        <v>197.24666775474699</v>
      </c>
      <c r="X10" s="54">
        <v>193.87601978823099</v>
      </c>
      <c r="Y10" s="54">
        <v>191.68208361325</v>
      </c>
      <c r="Z10" s="54">
        <v>200.302851559673</v>
      </c>
      <c r="AA10" s="54">
        <v>199.06213623281101</v>
      </c>
      <c r="AB10" s="54">
        <v>207.06519662169899</v>
      </c>
      <c r="AC10" s="54">
        <v>202.35009405862999</v>
      </c>
      <c r="AD10" s="54">
        <v>209.452318721529</v>
      </c>
      <c r="AE10" s="54">
        <v>203.82401753561899</v>
      </c>
      <c r="AF10" s="54">
        <v>194.20054185557899</v>
      </c>
      <c r="AG10" s="54">
        <v>209.65924088941199</v>
      </c>
      <c r="AH10" s="54">
        <v>205.313586173788</v>
      </c>
      <c r="AI10" s="54">
        <v>219.93006743613</v>
      </c>
      <c r="AJ10" s="54">
        <v>215.08085151563401</v>
      </c>
      <c r="AK10" s="54">
        <v>213.57049842107</v>
      </c>
      <c r="AL10" s="55">
        <v>205.814784842194</v>
      </c>
      <c r="AM10" s="55">
        <v>201.32809440379299</v>
      </c>
      <c r="AN10" s="55">
        <v>217.970828041136</v>
      </c>
      <c r="AO10" s="55">
        <v>234.41811363210201</v>
      </c>
      <c r="AP10" s="55">
        <v>246.00687789799099</v>
      </c>
      <c r="AQ10" s="55">
        <v>319.15533885909298</v>
      </c>
      <c r="AR10" s="55">
        <v>254.09400475543501</v>
      </c>
      <c r="AS10" s="55">
        <v>211.81658193195199</v>
      </c>
      <c r="AT10" s="55">
        <v>222.18035138042299</v>
      </c>
      <c r="AU10" s="55">
        <v>228.47966867469901</v>
      </c>
      <c r="AV10" s="55">
        <v>224.89887133182799</v>
      </c>
      <c r="AW10" s="55">
        <v>241.885189691406</v>
      </c>
      <c r="AX10" s="55">
        <v>247.25188970510001</v>
      </c>
      <c r="AY10" s="55">
        <v>244.68843021623101</v>
      </c>
      <c r="AZ10" s="55">
        <v>248.403945852535</v>
      </c>
      <c r="BA10" s="55">
        <v>242.56534046233699</v>
      </c>
      <c r="BB10" s="55">
        <v>239.59289520426299</v>
      </c>
      <c r="BC10" s="55">
        <v>267.85552840562002</v>
      </c>
      <c r="BD10" s="55">
        <v>220.85454764196299</v>
      </c>
      <c r="BE10" s="55">
        <v>219.39019741320601</v>
      </c>
      <c r="BF10" s="55">
        <v>223.07466666666701</v>
      </c>
      <c r="BG10" s="55">
        <v>219.924417384002</v>
      </c>
      <c r="BH10" s="55">
        <v>212.08861878453001</v>
      </c>
      <c r="BI10" s="55">
        <v>233.73989071038301</v>
      </c>
      <c r="BJ10" s="55">
        <v>236.01344656758701</v>
      </c>
      <c r="BK10" s="55">
        <v>242.87455379908201</v>
      </c>
      <c r="BL10" s="55">
        <v>258.79790176442498</v>
      </c>
      <c r="BM10" s="55">
        <v>248.48155790559699</v>
      </c>
      <c r="BN10" s="55">
        <v>233.01737116386801</v>
      </c>
      <c r="BO10" s="55">
        <v>228.11383755241499</v>
      </c>
      <c r="BP10" s="55">
        <v>248.93610000000001</v>
      </c>
      <c r="BQ10" s="55">
        <v>260.97309078715699</v>
      </c>
      <c r="BR10" s="55">
        <v>261.45544843704403</v>
      </c>
      <c r="BS10" s="55">
        <v>261.45737012180001</v>
      </c>
      <c r="BT10" s="55">
        <v>259.95585530349501</v>
      </c>
      <c r="BU10" s="55">
        <v>259.36877076411997</v>
      </c>
      <c r="BV10" s="55">
        <v>245.449991973029</v>
      </c>
      <c r="BW10" s="55">
        <v>258.746007334674</v>
      </c>
      <c r="BX10" s="55">
        <v>264.19978165938898</v>
      </c>
      <c r="BY10" s="55">
        <v>277.08625936329599</v>
      </c>
      <c r="BZ10" s="55">
        <v>276.94527013456502</v>
      </c>
      <c r="CA10" s="55">
        <v>283.53386911595902</v>
      </c>
      <c r="CB10" s="55">
        <v>269.54281422133198</v>
      </c>
      <c r="CC10" s="55">
        <v>251.624634574157</v>
      </c>
      <c r="CD10" s="55">
        <v>206.32819609569901</v>
      </c>
      <c r="CE10" s="55">
        <v>206.482306684142</v>
      </c>
      <c r="CF10" s="55">
        <v>211.69775739041799</v>
      </c>
      <c r="CG10" s="55">
        <v>214.05847139078401</v>
      </c>
      <c r="CH10" s="55">
        <v>218.313645287958</v>
      </c>
      <c r="CI10" s="55">
        <v>222.677916233991</v>
      </c>
      <c r="CJ10" s="55">
        <v>242.09933085501899</v>
      </c>
      <c r="CK10" s="55">
        <v>234.01296358922301</v>
      </c>
      <c r="CL10" s="55">
        <v>229.85634425377</v>
      </c>
      <c r="CM10" s="55">
        <v>222.92858964549899</v>
      </c>
      <c r="CN10" s="55">
        <v>223.400599880024</v>
      </c>
      <c r="CO10" s="55">
        <v>232.34162647961401</v>
      </c>
      <c r="CP10" s="55">
        <v>238.601828410689</v>
      </c>
      <c r="CQ10" s="55">
        <v>244.24300942375999</v>
      </c>
      <c r="CR10" s="55">
        <v>240.288728432108</v>
      </c>
      <c r="CS10" s="56">
        <v>237.486187284176</v>
      </c>
    </row>
    <row r="11" spans="1:97" s="42" customFormat="1">
      <c r="A11" s="38" t="s">
        <v>22</v>
      </c>
      <c r="B11" s="39" t="s">
        <v>23</v>
      </c>
      <c r="C11" s="40" t="s">
        <v>21</v>
      </c>
      <c r="D11" s="41" t="s">
        <v>13</v>
      </c>
      <c r="E11" s="53">
        <f>AVERAGE(F11:CQ11)</f>
        <v>952.35555555555561</v>
      </c>
      <c r="F11" s="54">
        <v>1326</v>
      </c>
      <c r="G11" s="54">
        <v>1026</v>
      </c>
      <c r="H11" s="54">
        <v>903</v>
      </c>
      <c r="I11" s="54">
        <v>965</v>
      </c>
      <c r="J11" s="54">
        <v>1035</v>
      </c>
      <c r="K11" s="54">
        <v>961</v>
      </c>
      <c r="L11" s="54">
        <v>927</v>
      </c>
      <c r="M11" s="54">
        <v>952</v>
      </c>
      <c r="N11" s="54">
        <v>892</v>
      </c>
      <c r="O11" s="54">
        <v>937</v>
      </c>
      <c r="P11" s="54">
        <v>969</v>
      </c>
      <c r="Q11" s="54">
        <v>958</v>
      </c>
      <c r="R11" s="54">
        <v>961</v>
      </c>
      <c r="S11" s="54">
        <v>972</v>
      </c>
      <c r="T11" s="54">
        <v>947</v>
      </c>
      <c r="U11" s="54">
        <v>906</v>
      </c>
      <c r="V11" s="54">
        <v>856</v>
      </c>
      <c r="W11" s="54">
        <v>925</v>
      </c>
      <c r="X11" s="54">
        <v>888</v>
      </c>
      <c r="Y11" s="54">
        <v>864</v>
      </c>
      <c r="Z11" s="54">
        <v>914</v>
      </c>
      <c r="AA11" s="54">
        <v>909</v>
      </c>
      <c r="AB11" s="54">
        <v>904</v>
      </c>
      <c r="AC11" s="54">
        <v>947</v>
      </c>
      <c r="AD11" s="54">
        <v>1044</v>
      </c>
      <c r="AE11" s="54">
        <v>950</v>
      </c>
      <c r="AF11" s="54">
        <v>970</v>
      </c>
      <c r="AG11" s="54">
        <v>974</v>
      </c>
      <c r="AH11" s="54">
        <v>1005</v>
      </c>
      <c r="AI11" s="54">
        <v>1327</v>
      </c>
      <c r="AJ11" s="54">
        <v>1024</v>
      </c>
      <c r="AK11" s="54">
        <v>1554</v>
      </c>
      <c r="AL11" s="55">
        <v>893</v>
      </c>
      <c r="AM11" s="55">
        <v>920</v>
      </c>
      <c r="AN11" s="55">
        <v>933</v>
      </c>
      <c r="AO11" s="55">
        <v>875</v>
      </c>
      <c r="AP11" s="55">
        <v>852</v>
      </c>
      <c r="AQ11" s="55">
        <v>1062</v>
      </c>
      <c r="AR11" s="55">
        <v>1081</v>
      </c>
      <c r="AS11" s="55">
        <v>919</v>
      </c>
      <c r="AT11" s="55">
        <v>885</v>
      </c>
      <c r="AU11" s="55">
        <v>953</v>
      </c>
      <c r="AV11" s="55">
        <v>935</v>
      </c>
      <c r="AW11" s="55">
        <v>946</v>
      </c>
      <c r="AX11" s="55">
        <v>983</v>
      </c>
      <c r="AY11" s="55">
        <v>942</v>
      </c>
      <c r="AZ11" s="55">
        <v>965</v>
      </c>
      <c r="BA11" s="55">
        <v>918</v>
      </c>
      <c r="BB11" s="55">
        <v>1030</v>
      </c>
      <c r="BC11" s="55">
        <v>951</v>
      </c>
      <c r="BD11" s="55">
        <v>950</v>
      </c>
      <c r="BE11" s="55">
        <v>827</v>
      </c>
      <c r="BF11" s="55">
        <v>925</v>
      </c>
      <c r="BG11" s="55">
        <v>871</v>
      </c>
      <c r="BH11" s="55">
        <v>910</v>
      </c>
      <c r="BI11" s="55">
        <v>987</v>
      </c>
      <c r="BJ11" s="55">
        <v>914</v>
      </c>
      <c r="BK11" s="55">
        <v>890</v>
      </c>
      <c r="BL11" s="55">
        <v>1046</v>
      </c>
      <c r="BM11" s="55">
        <v>1127</v>
      </c>
      <c r="BN11" s="55">
        <v>939</v>
      </c>
      <c r="BO11" s="55">
        <v>885</v>
      </c>
      <c r="BP11" s="55">
        <v>1071</v>
      </c>
      <c r="BQ11" s="55">
        <v>951</v>
      </c>
      <c r="BR11" s="55">
        <v>813</v>
      </c>
      <c r="BS11" s="55">
        <v>871</v>
      </c>
      <c r="BT11" s="55">
        <v>900</v>
      </c>
      <c r="BU11" s="55">
        <v>889</v>
      </c>
      <c r="BV11" s="55">
        <v>860</v>
      </c>
      <c r="BW11" s="55">
        <v>955</v>
      </c>
      <c r="BX11" s="55">
        <v>934</v>
      </c>
      <c r="BY11" s="55">
        <v>847</v>
      </c>
      <c r="BZ11" s="55">
        <v>867</v>
      </c>
      <c r="CA11" s="55">
        <v>986</v>
      </c>
      <c r="CB11" s="55">
        <v>897</v>
      </c>
      <c r="CC11" s="55">
        <v>894</v>
      </c>
      <c r="CD11" s="55">
        <v>942</v>
      </c>
      <c r="CE11" s="55">
        <v>899</v>
      </c>
      <c r="CF11" s="55">
        <v>858</v>
      </c>
      <c r="CG11" s="55">
        <v>880</v>
      </c>
      <c r="CH11" s="55">
        <v>858</v>
      </c>
      <c r="CI11" s="55">
        <v>889</v>
      </c>
      <c r="CJ11" s="55">
        <v>871</v>
      </c>
      <c r="CK11" s="55">
        <v>907</v>
      </c>
      <c r="CL11" s="55">
        <v>873</v>
      </c>
      <c r="CM11" s="55">
        <v>889</v>
      </c>
      <c r="CN11" s="55">
        <v>910</v>
      </c>
      <c r="CO11" s="55">
        <v>1399</v>
      </c>
      <c r="CP11" s="55">
        <v>917</v>
      </c>
      <c r="CQ11" s="55">
        <v>879</v>
      </c>
      <c r="CR11" s="55">
        <v>1019</v>
      </c>
      <c r="CS11" s="56">
        <v>1118</v>
      </c>
    </row>
    <row r="12" spans="1:97">
      <c r="A12" s="17" t="s">
        <v>24</v>
      </c>
      <c r="B12" s="18" t="s">
        <v>25</v>
      </c>
      <c r="C12" s="19"/>
      <c r="D12" s="20" t="s">
        <v>26</v>
      </c>
      <c r="E12" s="51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28"/>
    </row>
    <row r="13" spans="1:97" s="42" customFormat="1">
      <c r="A13" s="38" t="s">
        <v>27</v>
      </c>
      <c r="B13" s="39" t="s">
        <v>28</v>
      </c>
      <c r="C13" s="40" t="s">
        <v>29</v>
      </c>
      <c r="D13" s="41" t="s">
        <v>13</v>
      </c>
      <c r="E13" s="53">
        <v>321.66834222244199</v>
      </c>
      <c r="F13" s="54">
        <v>529.00062643347201</v>
      </c>
      <c r="G13" s="54">
        <v>551.36013440537602</v>
      </c>
      <c r="H13" s="54">
        <v>368.02960011384698</v>
      </c>
      <c r="I13" s="54">
        <v>287.34141932924098</v>
      </c>
      <c r="J13" s="54">
        <v>285.827555809069</v>
      </c>
      <c r="K13" s="54">
        <v>284.40868862551901</v>
      </c>
      <c r="L13" s="54">
        <v>294.39048994437297</v>
      </c>
      <c r="M13" s="54">
        <v>305.72312260977202</v>
      </c>
      <c r="N13" s="54">
        <v>309.17461498889003</v>
      </c>
      <c r="O13" s="54">
        <v>318.71650886021598</v>
      </c>
      <c r="P13" s="54">
        <v>320.66944904444301</v>
      </c>
      <c r="Q13" s="54">
        <v>315.71673910082598</v>
      </c>
      <c r="R13" s="54">
        <v>319.35546706023098</v>
      </c>
      <c r="S13" s="54">
        <v>328.41652570948401</v>
      </c>
      <c r="T13" s="54">
        <v>308.30598247465201</v>
      </c>
      <c r="U13" s="54">
        <v>331.68676360966202</v>
      </c>
      <c r="V13" s="54">
        <v>349.51253885496999</v>
      </c>
      <c r="W13" s="54">
        <v>348.77085406402398</v>
      </c>
      <c r="X13" s="54">
        <v>354.03207646342798</v>
      </c>
      <c r="Y13" s="54">
        <v>348.76066402113003</v>
      </c>
      <c r="Z13" s="54">
        <v>353.220597074735</v>
      </c>
      <c r="AA13" s="54">
        <v>366.52768120732702</v>
      </c>
      <c r="AB13" s="54">
        <v>377.92124143192899</v>
      </c>
      <c r="AC13" s="54">
        <v>371.27939417593097</v>
      </c>
      <c r="AD13" s="54">
        <v>398.193119952139</v>
      </c>
      <c r="AE13" s="54">
        <v>414.44543012257202</v>
      </c>
      <c r="AF13" s="54">
        <v>401.218412884185</v>
      </c>
      <c r="AG13" s="54">
        <v>346.74743808710502</v>
      </c>
      <c r="AH13" s="54">
        <v>259.54039677494899</v>
      </c>
      <c r="AI13" s="54">
        <v>266.79020286986599</v>
      </c>
      <c r="AJ13" s="54">
        <v>273.02444943458198</v>
      </c>
      <c r="AK13" s="54">
        <v>277.02115015773501</v>
      </c>
      <c r="AL13" s="55">
        <v>270.24306196234897</v>
      </c>
      <c r="AM13" s="55">
        <v>279.61699470926698</v>
      </c>
      <c r="AN13" s="55">
        <v>322.86607317976802</v>
      </c>
      <c r="AO13" s="55">
        <v>339.77202814275603</v>
      </c>
      <c r="AP13" s="55">
        <v>379.68718444282803</v>
      </c>
      <c r="AQ13" s="55">
        <v>465.59120376393003</v>
      </c>
      <c r="AR13" s="55">
        <v>334.41764933307599</v>
      </c>
      <c r="AS13" s="55">
        <v>240.236806764486</v>
      </c>
      <c r="AT13" s="55">
        <v>241.67937941244799</v>
      </c>
      <c r="AU13" s="55">
        <v>254.11626224398901</v>
      </c>
      <c r="AV13" s="55">
        <v>258.30842133464301</v>
      </c>
      <c r="AW13" s="55">
        <v>318.418910372244</v>
      </c>
      <c r="AX13" s="55">
        <v>324.05576105897097</v>
      </c>
      <c r="AY13" s="55">
        <v>297.41498052178002</v>
      </c>
      <c r="AZ13" s="55">
        <v>300.90300900613101</v>
      </c>
      <c r="BA13" s="55">
        <v>305.55567854492398</v>
      </c>
      <c r="BB13" s="55">
        <v>313.68944491907303</v>
      </c>
      <c r="BC13" s="55">
        <v>337.22866227309498</v>
      </c>
      <c r="BD13" s="55">
        <v>280.19198264660702</v>
      </c>
      <c r="BE13" s="55">
        <v>264.75089849495203</v>
      </c>
      <c r="BF13" s="55">
        <v>266.070427829415</v>
      </c>
      <c r="BG13" s="55">
        <v>264.93604808647302</v>
      </c>
      <c r="BH13" s="55">
        <v>267.94431088719</v>
      </c>
      <c r="BI13" s="55">
        <v>277.88707073834098</v>
      </c>
      <c r="BJ13" s="55">
        <v>278.86624705830098</v>
      </c>
      <c r="BK13" s="55">
        <v>306.06916005974898</v>
      </c>
      <c r="BL13" s="55">
        <v>324.46688622619899</v>
      </c>
      <c r="BM13" s="55">
        <v>303.48217771238097</v>
      </c>
      <c r="BN13" s="55">
        <v>299.79226320280702</v>
      </c>
      <c r="BO13" s="55">
        <v>304.06981878725003</v>
      </c>
      <c r="BP13" s="55">
        <v>313.99634015070001</v>
      </c>
      <c r="BQ13" s="55">
        <v>322.480929082209</v>
      </c>
      <c r="BR13" s="55">
        <v>328.81486652807502</v>
      </c>
      <c r="BS13" s="55">
        <v>345.04234378075699</v>
      </c>
      <c r="BT13" s="55">
        <v>339.590254988796</v>
      </c>
      <c r="BU13" s="55">
        <v>345.258797538267</v>
      </c>
      <c r="BV13" s="55">
        <v>344.510855601233</v>
      </c>
      <c r="BW13" s="55">
        <v>363.46928363285599</v>
      </c>
      <c r="BX13" s="55">
        <v>374.933683322604</v>
      </c>
      <c r="BY13" s="55">
        <v>380.71052042350402</v>
      </c>
      <c r="BZ13" s="55">
        <v>391.20333898380699</v>
      </c>
      <c r="CA13" s="55">
        <v>399.367039444375</v>
      </c>
      <c r="CB13" s="55">
        <v>427.10878199190398</v>
      </c>
      <c r="CC13" s="55">
        <v>370.95072745149298</v>
      </c>
      <c r="CD13" s="55">
        <v>255.63598920607899</v>
      </c>
      <c r="CE13" s="55">
        <v>259.04309210883901</v>
      </c>
      <c r="CF13" s="55">
        <v>262.20937797524601</v>
      </c>
      <c r="CG13" s="55">
        <v>266.01000223513603</v>
      </c>
      <c r="CH13" s="55">
        <v>272.11101004265402</v>
      </c>
      <c r="CI13" s="55">
        <v>268.78536090634702</v>
      </c>
      <c r="CJ13" s="55">
        <v>269.66635328793598</v>
      </c>
      <c r="CK13" s="55">
        <v>280.097884821479</v>
      </c>
      <c r="CL13" s="55">
        <v>286.70543275046703</v>
      </c>
      <c r="CM13" s="55">
        <v>292.18695722282399</v>
      </c>
      <c r="CN13" s="55">
        <v>287.69122924818799</v>
      </c>
      <c r="CO13" s="55">
        <v>294.06607177938798</v>
      </c>
      <c r="CP13" s="55">
        <v>301.715925046591</v>
      </c>
      <c r="CQ13" s="55">
        <v>297.71272394924</v>
      </c>
      <c r="CR13" s="55">
        <v>307.061305901769</v>
      </c>
      <c r="CS13" s="56">
        <v>319.59576128722398</v>
      </c>
    </row>
    <row r="14" spans="1:97" s="42" customFormat="1">
      <c r="A14" s="38" t="s">
        <v>30</v>
      </c>
      <c r="B14" s="39" t="s">
        <v>31</v>
      </c>
      <c r="C14" s="40" t="s">
        <v>29</v>
      </c>
      <c r="D14" s="41" t="s">
        <v>13</v>
      </c>
      <c r="E14" s="53">
        <f>AVERAGE(F14:CQ14)</f>
        <v>102.68888888888888</v>
      </c>
      <c r="F14" s="54">
        <v>113</v>
      </c>
      <c r="G14" s="54">
        <v>104</v>
      </c>
      <c r="H14" s="54">
        <v>104</v>
      </c>
      <c r="I14" s="54">
        <v>104</v>
      </c>
      <c r="J14" s="54">
        <v>93</v>
      </c>
      <c r="K14" s="54">
        <v>95</v>
      </c>
      <c r="L14" s="54">
        <v>105</v>
      </c>
      <c r="M14" s="54">
        <v>105</v>
      </c>
      <c r="N14" s="54">
        <v>103</v>
      </c>
      <c r="O14" s="54">
        <v>102</v>
      </c>
      <c r="P14" s="54">
        <v>102</v>
      </c>
      <c r="Q14" s="54">
        <v>88</v>
      </c>
      <c r="R14" s="54">
        <v>89</v>
      </c>
      <c r="S14" s="54">
        <v>105</v>
      </c>
      <c r="T14" s="54">
        <v>109</v>
      </c>
      <c r="U14" s="54">
        <v>112</v>
      </c>
      <c r="V14" s="54">
        <v>102</v>
      </c>
      <c r="W14" s="54">
        <v>105</v>
      </c>
      <c r="X14" s="54">
        <v>90</v>
      </c>
      <c r="Y14" s="54">
        <v>92</v>
      </c>
      <c r="Z14" s="54">
        <v>105</v>
      </c>
      <c r="AA14" s="54">
        <v>102</v>
      </c>
      <c r="AB14" s="54">
        <v>104</v>
      </c>
      <c r="AC14" s="54">
        <v>101</v>
      </c>
      <c r="AD14" s="54">
        <v>101</v>
      </c>
      <c r="AE14" s="54">
        <v>88</v>
      </c>
      <c r="AF14" s="54">
        <v>90</v>
      </c>
      <c r="AG14" s="54">
        <v>101</v>
      </c>
      <c r="AH14" s="54">
        <v>103</v>
      </c>
      <c r="AI14" s="54">
        <v>117</v>
      </c>
      <c r="AJ14" s="54">
        <v>114</v>
      </c>
      <c r="AK14" s="54">
        <v>113</v>
      </c>
      <c r="AL14" s="55">
        <v>92</v>
      </c>
      <c r="AM14" s="55">
        <v>98</v>
      </c>
      <c r="AN14" s="55">
        <v>129</v>
      </c>
      <c r="AO14" s="55">
        <v>108</v>
      </c>
      <c r="AP14" s="55">
        <v>107</v>
      </c>
      <c r="AQ14" s="55">
        <v>110</v>
      </c>
      <c r="AR14" s="55">
        <v>114</v>
      </c>
      <c r="AS14" s="55">
        <v>89</v>
      </c>
      <c r="AT14" s="55">
        <v>90</v>
      </c>
      <c r="AU14" s="55">
        <v>109</v>
      </c>
      <c r="AV14" s="55">
        <v>106</v>
      </c>
      <c r="AW14" s="55">
        <v>104</v>
      </c>
      <c r="AX14" s="55">
        <v>104</v>
      </c>
      <c r="AY14" s="55">
        <v>91</v>
      </c>
      <c r="AZ14" s="55">
        <v>89</v>
      </c>
      <c r="BA14" s="55">
        <v>92</v>
      </c>
      <c r="BB14" s="55">
        <v>115</v>
      </c>
      <c r="BC14" s="55">
        <v>103</v>
      </c>
      <c r="BD14" s="55">
        <v>100</v>
      </c>
      <c r="BE14" s="55">
        <v>100</v>
      </c>
      <c r="BF14" s="55">
        <v>103</v>
      </c>
      <c r="BG14" s="55">
        <v>88</v>
      </c>
      <c r="BH14" s="55">
        <v>91</v>
      </c>
      <c r="BI14" s="55">
        <v>108</v>
      </c>
      <c r="BJ14" s="55">
        <v>104</v>
      </c>
      <c r="BK14" s="55">
        <v>105</v>
      </c>
      <c r="BL14" s="55">
        <v>116</v>
      </c>
      <c r="BM14" s="55">
        <v>124</v>
      </c>
      <c r="BN14" s="55">
        <v>95</v>
      </c>
      <c r="BO14" s="55">
        <v>99</v>
      </c>
      <c r="BP14" s="55">
        <v>134</v>
      </c>
      <c r="BQ14" s="55">
        <v>110</v>
      </c>
      <c r="BR14" s="55">
        <v>108</v>
      </c>
      <c r="BS14" s="55">
        <v>109</v>
      </c>
      <c r="BT14" s="55">
        <v>106</v>
      </c>
      <c r="BU14" s="55">
        <v>91</v>
      </c>
      <c r="BV14" s="55">
        <v>99</v>
      </c>
      <c r="BW14" s="55">
        <v>112</v>
      </c>
      <c r="BX14" s="55">
        <v>105</v>
      </c>
      <c r="BY14" s="55">
        <v>103</v>
      </c>
      <c r="BZ14" s="55">
        <v>104</v>
      </c>
      <c r="CA14" s="55">
        <v>105</v>
      </c>
      <c r="CB14" s="55">
        <v>90</v>
      </c>
      <c r="CC14" s="55">
        <v>87</v>
      </c>
      <c r="CD14" s="55">
        <v>109</v>
      </c>
      <c r="CE14" s="55">
        <v>107</v>
      </c>
      <c r="CF14" s="55">
        <v>107</v>
      </c>
      <c r="CG14" s="55">
        <v>108</v>
      </c>
      <c r="CH14" s="55">
        <v>103</v>
      </c>
      <c r="CI14" s="55">
        <v>87</v>
      </c>
      <c r="CJ14" s="55">
        <v>91</v>
      </c>
      <c r="CK14" s="55">
        <v>112</v>
      </c>
      <c r="CL14" s="55">
        <v>104</v>
      </c>
      <c r="CM14" s="55">
        <v>107</v>
      </c>
      <c r="CN14" s="55">
        <v>112</v>
      </c>
      <c r="CO14" s="55">
        <v>107</v>
      </c>
      <c r="CP14" s="55">
        <v>90</v>
      </c>
      <c r="CQ14" s="55">
        <v>91</v>
      </c>
      <c r="CR14" s="55">
        <v>107</v>
      </c>
      <c r="CS14" s="56">
        <v>110</v>
      </c>
    </row>
    <row r="15" spans="1:97">
      <c r="A15" s="17" t="s">
        <v>32</v>
      </c>
      <c r="B15" s="18" t="s">
        <v>33</v>
      </c>
      <c r="C15" s="19" t="s">
        <v>34</v>
      </c>
      <c r="D15" s="20" t="s">
        <v>35</v>
      </c>
      <c r="E15" s="57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8">
        <v>0</v>
      </c>
      <c r="W15" s="58">
        <v>0</v>
      </c>
      <c r="X15" s="58">
        <v>0</v>
      </c>
      <c r="Y15" s="58">
        <v>0</v>
      </c>
      <c r="Z15" s="58">
        <v>0</v>
      </c>
      <c r="AA15" s="58">
        <v>0</v>
      </c>
      <c r="AB15" s="58">
        <v>0</v>
      </c>
      <c r="AC15" s="58">
        <v>0</v>
      </c>
      <c r="AD15" s="58">
        <v>0</v>
      </c>
      <c r="AE15" s="58">
        <v>0</v>
      </c>
      <c r="AF15" s="58">
        <v>0</v>
      </c>
      <c r="AG15" s="58">
        <v>0</v>
      </c>
      <c r="AH15" s="58">
        <v>0</v>
      </c>
      <c r="AI15" s="58">
        <v>0</v>
      </c>
      <c r="AJ15" s="58">
        <v>0</v>
      </c>
      <c r="AK15" s="58">
        <v>0</v>
      </c>
      <c r="AL15" s="58">
        <v>0</v>
      </c>
      <c r="AM15" s="58">
        <v>0</v>
      </c>
      <c r="AN15" s="58">
        <v>0</v>
      </c>
      <c r="AO15" s="58">
        <v>0</v>
      </c>
      <c r="AP15" s="58">
        <v>0</v>
      </c>
      <c r="AQ15" s="58">
        <v>0</v>
      </c>
      <c r="AR15" s="58">
        <v>0</v>
      </c>
      <c r="AS15" s="58">
        <v>0</v>
      </c>
      <c r="AT15" s="58">
        <v>0</v>
      </c>
      <c r="AU15" s="58">
        <v>0</v>
      </c>
      <c r="AV15" s="58">
        <v>0</v>
      </c>
      <c r="AW15" s="58">
        <v>0</v>
      </c>
      <c r="AX15" s="58">
        <v>0</v>
      </c>
      <c r="AY15" s="58">
        <v>0</v>
      </c>
      <c r="AZ15" s="58">
        <v>0</v>
      </c>
      <c r="BA15" s="58">
        <v>0</v>
      </c>
      <c r="BB15" s="58">
        <v>0</v>
      </c>
      <c r="BC15" s="58">
        <v>0</v>
      </c>
      <c r="BD15" s="58">
        <v>0</v>
      </c>
      <c r="BE15" s="58">
        <v>0</v>
      </c>
      <c r="BF15" s="58">
        <v>0</v>
      </c>
      <c r="BG15" s="58">
        <v>0</v>
      </c>
      <c r="BH15" s="58">
        <v>0</v>
      </c>
      <c r="BI15" s="58">
        <v>0</v>
      </c>
      <c r="BJ15" s="58">
        <v>0</v>
      </c>
      <c r="BK15" s="58">
        <v>0</v>
      </c>
      <c r="BL15" s="58">
        <v>0</v>
      </c>
      <c r="BM15" s="58">
        <v>0</v>
      </c>
      <c r="BN15" s="58">
        <v>0</v>
      </c>
      <c r="BO15" s="58">
        <v>0</v>
      </c>
      <c r="BP15" s="58">
        <v>0</v>
      </c>
      <c r="BQ15" s="58">
        <v>0</v>
      </c>
      <c r="BR15" s="58">
        <v>0</v>
      </c>
      <c r="BS15" s="58">
        <v>0</v>
      </c>
      <c r="BT15" s="58">
        <v>0</v>
      </c>
      <c r="BU15" s="58">
        <v>0</v>
      </c>
      <c r="BV15" s="58">
        <v>0</v>
      </c>
      <c r="BW15" s="58">
        <v>0</v>
      </c>
      <c r="BX15" s="58">
        <v>0</v>
      </c>
      <c r="BY15" s="58">
        <v>0</v>
      </c>
      <c r="BZ15" s="58">
        <v>0</v>
      </c>
      <c r="CA15" s="58">
        <v>0</v>
      </c>
      <c r="CB15" s="58">
        <v>0</v>
      </c>
      <c r="CC15" s="58">
        <v>0</v>
      </c>
      <c r="CD15" s="58">
        <v>0</v>
      </c>
      <c r="CE15" s="58">
        <v>0</v>
      </c>
      <c r="CF15" s="58">
        <v>0</v>
      </c>
      <c r="CG15" s="58">
        <v>0</v>
      </c>
      <c r="CH15" s="58">
        <v>0</v>
      </c>
      <c r="CI15" s="58">
        <v>0</v>
      </c>
      <c r="CJ15" s="58">
        <v>0</v>
      </c>
      <c r="CK15" s="58">
        <v>0</v>
      </c>
      <c r="CL15" s="58">
        <v>0</v>
      </c>
      <c r="CM15" s="58">
        <v>0</v>
      </c>
      <c r="CN15" s="58">
        <v>0</v>
      </c>
      <c r="CO15" s="58">
        <v>0</v>
      </c>
      <c r="CP15" s="58">
        <v>0</v>
      </c>
      <c r="CQ15" s="58">
        <v>0</v>
      </c>
      <c r="CR15" s="58">
        <v>0</v>
      </c>
      <c r="CS15" s="59">
        <v>0</v>
      </c>
    </row>
    <row r="16" spans="1:97" s="42" customFormat="1">
      <c r="A16" s="43" t="s">
        <v>36</v>
      </c>
      <c r="B16" s="44" t="s">
        <v>37</v>
      </c>
      <c r="C16" s="45" t="s">
        <v>38</v>
      </c>
      <c r="D16" s="46" t="s">
        <v>39</v>
      </c>
      <c r="E16" s="60">
        <f>E17+E18</f>
        <v>9.7900311389926817E-2</v>
      </c>
      <c r="F16" s="61">
        <f t="shared" ref="F16:BQ16" si="0">F17+F18</f>
        <v>7.8557691216740277E-2</v>
      </c>
      <c r="G16" s="61">
        <f t="shared" si="0"/>
        <v>9.2093285350204265E-2</v>
      </c>
      <c r="H16" s="61">
        <f t="shared" si="0"/>
        <v>0.10331664219822101</v>
      </c>
      <c r="I16" s="61">
        <f t="shared" si="0"/>
        <v>9.7304486968889423E-2</v>
      </c>
      <c r="J16" s="61">
        <f t="shared" si="0"/>
        <v>8.2479729508473737E-2</v>
      </c>
      <c r="K16" s="61">
        <f t="shared" si="0"/>
        <v>9.001817816598634E-2</v>
      </c>
      <c r="L16" s="61">
        <f t="shared" si="0"/>
        <v>0.10178932625198985</v>
      </c>
      <c r="M16" s="61">
        <f t="shared" si="0"/>
        <v>9.9357170911451548E-2</v>
      </c>
      <c r="N16" s="61">
        <f t="shared" si="0"/>
        <v>0.10392399034059883</v>
      </c>
      <c r="O16" s="61">
        <f t="shared" si="0"/>
        <v>9.8619387398924688E-2</v>
      </c>
      <c r="P16" s="61">
        <f t="shared" si="0"/>
        <v>9.5646315398197193E-2</v>
      </c>
      <c r="Q16" s="61">
        <f t="shared" si="0"/>
        <v>8.4466492875506005E-2</v>
      </c>
      <c r="R16" s="61">
        <f t="shared" si="0"/>
        <v>8.4908522295406866E-2</v>
      </c>
      <c r="S16" s="61">
        <f t="shared" si="0"/>
        <v>9.7601939555031797E-2</v>
      </c>
      <c r="T16" s="61">
        <f t="shared" si="0"/>
        <v>0.10326075503606734</v>
      </c>
      <c r="U16" s="61">
        <f t="shared" si="0"/>
        <v>0.11006422007362061</v>
      </c>
      <c r="V16" s="61">
        <f t="shared" si="0"/>
        <v>0.10651516450014574</v>
      </c>
      <c r="W16" s="61">
        <f t="shared" si="0"/>
        <v>0.10198179482857733</v>
      </c>
      <c r="X16" s="61">
        <f t="shared" si="0"/>
        <v>9.208351083410439E-2</v>
      </c>
      <c r="Y16" s="61">
        <f t="shared" si="0"/>
        <v>9.6391250839136855E-2</v>
      </c>
      <c r="Z16" s="61">
        <f t="shared" si="0"/>
        <v>0.10327150343879046</v>
      </c>
      <c r="AA16" s="61">
        <f t="shared" si="0"/>
        <v>0.10108650898592597</v>
      </c>
      <c r="AB16" s="61">
        <f t="shared" si="0"/>
        <v>0.10341720920446576</v>
      </c>
      <c r="AC16" s="61">
        <f t="shared" si="0"/>
        <v>9.6579972144925141E-2</v>
      </c>
      <c r="AD16" s="61">
        <f t="shared" si="0"/>
        <v>8.8430016949429868E-2</v>
      </c>
      <c r="AE16" s="61">
        <f t="shared" si="0"/>
        <v>8.4967056199094795E-2</v>
      </c>
      <c r="AF16" s="61">
        <f t="shared" si="0"/>
        <v>8.5049164754241985E-2</v>
      </c>
      <c r="AG16" s="61">
        <f t="shared" si="0"/>
        <v>9.4022727434793937E-2</v>
      </c>
      <c r="AH16" s="61">
        <f t="shared" si="0"/>
        <v>9.3168869642806226E-2</v>
      </c>
      <c r="AI16" s="61">
        <f t="shared" si="0"/>
        <v>8.1217212556140561E-2</v>
      </c>
      <c r="AJ16" s="61">
        <f t="shared" si="0"/>
        <v>0.10038743620488688</v>
      </c>
      <c r="AK16" s="61">
        <f t="shared" si="0"/>
        <v>6.7937108150480069E-2</v>
      </c>
      <c r="AL16" s="61">
        <f t="shared" si="0"/>
        <v>9.3485189668475063E-2</v>
      </c>
      <c r="AM16" s="61">
        <f t="shared" si="0"/>
        <v>9.6385032645650612E-2</v>
      </c>
      <c r="AN16" s="61">
        <f t="shared" si="0"/>
        <v>0.12159431525865777</v>
      </c>
      <c r="AO16" s="61">
        <f t="shared" si="0"/>
        <v>0.1100231533562193</v>
      </c>
      <c r="AP16" s="61">
        <f t="shared" si="0"/>
        <v>0.11175533961950973</v>
      </c>
      <c r="AQ16" s="61">
        <f t="shared" si="0"/>
        <v>9.4107656681068422E-2</v>
      </c>
      <c r="AR16" s="61">
        <f t="shared" si="0"/>
        <v>9.5601749283867207E-2</v>
      </c>
      <c r="AS16" s="61">
        <f t="shared" si="0"/>
        <v>8.8474322531170893E-2</v>
      </c>
      <c r="AT16" s="61">
        <f t="shared" si="0"/>
        <v>9.2524879730566098E-2</v>
      </c>
      <c r="AU16" s="61">
        <f t="shared" si="0"/>
        <v>0.10278926420349244</v>
      </c>
      <c r="AV16" s="61">
        <f t="shared" si="0"/>
        <v>0.10202401103114796</v>
      </c>
      <c r="AW16" s="61">
        <f t="shared" si="0"/>
        <v>9.9275085638463517E-2</v>
      </c>
      <c r="AX16" s="61">
        <f t="shared" si="0"/>
        <v>9.5912390768404548E-2</v>
      </c>
      <c r="AY16" s="61">
        <f t="shared" si="0"/>
        <v>8.8166466478065836E-2</v>
      </c>
      <c r="AZ16" s="61">
        <f t="shared" si="0"/>
        <v>8.446097114905618E-2</v>
      </c>
      <c r="BA16" s="61">
        <f t="shared" si="0"/>
        <v>9.1131564094138265E-2</v>
      </c>
      <c r="BB16" s="61">
        <f t="shared" si="0"/>
        <v>0.10047970446601462</v>
      </c>
      <c r="BC16" s="61">
        <f t="shared" si="0"/>
        <v>9.7767423863855646E-2</v>
      </c>
      <c r="BD16" s="61">
        <f t="shared" si="0"/>
        <v>9.5261101725924807E-2</v>
      </c>
      <c r="BE16" s="61">
        <f t="shared" si="0"/>
        <v>0.10792171673063146</v>
      </c>
      <c r="BF16" s="61">
        <f t="shared" si="0"/>
        <v>0.10023649004228835</v>
      </c>
      <c r="BG16" s="61">
        <f t="shared" si="0"/>
        <v>9.1827977680023876E-2</v>
      </c>
      <c r="BH16" s="61">
        <f t="shared" si="0"/>
        <v>9.0952554996888368E-2</v>
      </c>
      <c r="BI16" s="61">
        <f t="shared" si="0"/>
        <v>9.8672984641463443E-2</v>
      </c>
      <c r="BJ16" s="61">
        <f t="shared" si="0"/>
        <v>0.10222633247774525</v>
      </c>
      <c r="BK16" s="61">
        <f t="shared" si="0"/>
        <v>0.10555012829530885</v>
      </c>
      <c r="BL16" s="61">
        <f t="shared" si="0"/>
        <v>9.9875249387089846E-2</v>
      </c>
      <c r="BM16" s="61">
        <f t="shared" si="0"/>
        <v>9.9161220844541306E-2</v>
      </c>
      <c r="BN16" s="8">
        <f t="shared" si="0"/>
        <v>9.1913894262374035E-2</v>
      </c>
      <c r="BO16" s="8">
        <f t="shared" si="0"/>
        <v>0.1006435967588075</v>
      </c>
      <c r="BP16" s="8">
        <f t="shared" si="0"/>
        <v>0.1112369844349973</v>
      </c>
      <c r="BQ16" s="8">
        <f t="shared" si="0"/>
        <v>0.10373137894353912</v>
      </c>
      <c r="BR16" s="8">
        <f t="shared" ref="BR16:CS16" si="1">BR17+BR18</f>
        <v>0.11728461963117216</v>
      </c>
      <c r="BS16" s="8">
        <f t="shared" si="1"/>
        <v>0.11128720210320868</v>
      </c>
      <c r="BT16" s="8">
        <f t="shared" si="1"/>
        <v>0.10544032599362797</v>
      </c>
      <c r="BU16" s="8">
        <f t="shared" si="1"/>
        <v>9.2910116908686613E-2</v>
      </c>
      <c r="BV16" s="8">
        <f t="shared" si="1"/>
        <v>0.10324967170319729</v>
      </c>
      <c r="BW16" s="8">
        <f t="shared" si="1"/>
        <v>0.10498472193407596</v>
      </c>
      <c r="BX16" s="8">
        <f t="shared" si="1"/>
        <v>0.10113443703842231</v>
      </c>
      <c r="BY16" s="8">
        <f t="shared" si="1"/>
        <v>0.10854083223710478</v>
      </c>
      <c r="BZ16" s="8">
        <f t="shared" si="1"/>
        <v>0.1071472891056077</v>
      </c>
      <c r="CA16" s="8">
        <f t="shared" si="1"/>
        <v>9.6290606614753887E-2</v>
      </c>
      <c r="CB16" s="8">
        <f t="shared" si="1"/>
        <v>9.122370177046682E-2</v>
      </c>
      <c r="CC16" s="8">
        <f t="shared" si="1"/>
        <v>8.872329793125644E-2</v>
      </c>
      <c r="CD16" s="8">
        <f t="shared" si="1"/>
        <v>0.10374739915289558</v>
      </c>
      <c r="CE16" s="8">
        <f t="shared" si="1"/>
        <v>0.10639969562182729</v>
      </c>
      <c r="CF16" s="8">
        <f t="shared" si="1"/>
        <v>0.11091890974669408</v>
      </c>
      <c r="CG16" s="8">
        <f t="shared" si="1"/>
        <v>0.10934088719542259</v>
      </c>
      <c r="CH16" s="8">
        <f t="shared" si="1"/>
        <v>0.10726222986013045</v>
      </c>
      <c r="CI16" s="8">
        <f t="shared" si="1"/>
        <v>8.9139344262295084E-2</v>
      </c>
      <c r="CJ16" s="8">
        <f t="shared" si="1"/>
        <v>9.4622617573437248E-2</v>
      </c>
      <c r="CK16" s="8">
        <f t="shared" si="1"/>
        <v>0.10996526629067588</v>
      </c>
      <c r="CL16" s="8">
        <f t="shared" si="1"/>
        <v>0.10644831115660185</v>
      </c>
      <c r="CM16" s="8">
        <f t="shared" si="1"/>
        <v>0.10742971887550201</v>
      </c>
      <c r="CN16" s="8">
        <f t="shared" si="1"/>
        <v>0.1095890410958904</v>
      </c>
      <c r="CO16" s="8">
        <f t="shared" si="1"/>
        <v>7.1092829330492824E-2</v>
      </c>
      <c r="CP16" s="8">
        <f t="shared" si="1"/>
        <v>8.9392300009802986E-2</v>
      </c>
      <c r="CQ16" s="8">
        <f t="shared" si="1"/>
        <v>9.3814432989690721E-2</v>
      </c>
      <c r="CR16" s="8">
        <f t="shared" si="1"/>
        <v>9.5026642984014212E-2</v>
      </c>
      <c r="CS16" s="28">
        <f t="shared" si="1"/>
        <v>8.9576547231270356E-2</v>
      </c>
    </row>
    <row r="17" spans="1:97" s="42" customFormat="1">
      <c r="A17" s="38" t="s">
        <v>40</v>
      </c>
      <c r="B17" s="39" t="s">
        <v>37</v>
      </c>
      <c r="C17" s="47" t="s">
        <v>41</v>
      </c>
      <c r="D17" s="41" t="s">
        <v>13</v>
      </c>
      <c r="E17" s="48">
        <v>9.4435520305205495E-5</v>
      </c>
      <c r="F17" s="62">
        <v>3.0936525982814801E-5</v>
      </c>
      <c r="G17" s="63">
        <v>5.7887120115774203E-5</v>
      </c>
      <c r="H17" s="63">
        <v>3.9581622252787999E-5</v>
      </c>
      <c r="I17" s="63">
        <v>1.7302684511502E-5</v>
      </c>
      <c r="J17" s="63">
        <v>3.2920997835444402E-5</v>
      </c>
      <c r="K17" s="63">
        <v>5.6056953865127001E-5</v>
      </c>
      <c r="L17" s="63">
        <v>4.5140205478215299E-5</v>
      </c>
      <c r="M17" s="63">
        <v>1.9422567080691099E-5</v>
      </c>
      <c r="N17" s="63">
        <v>4.0640240090033798E-4</v>
      </c>
      <c r="O17" s="63">
        <v>4.4806882337127002E-4</v>
      </c>
      <c r="P17" s="63">
        <v>4.0822016010195501E-4</v>
      </c>
      <c r="Q17" s="63">
        <v>3.36473755047106E-4</v>
      </c>
      <c r="R17" s="63">
        <v>1.46617533502106E-4</v>
      </c>
      <c r="S17" s="63">
        <v>1.0890334333264E-4</v>
      </c>
      <c r="T17" s="63">
        <v>4.1058066370364302E-5</v>
      </c>
      <c r="U17" s="63">
        <v>4.4573708198219301E-5</v>
      </c>
      <c r="V17" s="63">
        <v>4.3348216220902503E-5</v>
      </c>
      <c r="W17" s="63">
        <v>4.0047255761798897E-5</v>
      </c>
      <c r="X17" s="63">
        <v>5.8970956803774102E-5</v>
      </c>
      <c r="Y17" s="63">
        <v>1.5694121570589199E-4</v>
      </c>
      <c r="Z17" s="63">
        <v>2.29305205228159E-4</v>
      </c>
      <c r="AA17" s="63">
        <v>1.9630127079243699E-4</v>
      </c>
      <c r="AB17" s="63">
        <v>2.4260602986259699E-4</v>
      </c>
      <c r="AC17" s="63">
        <v>2.0592634339843501E-4</v>
      </c>
      <c r="AD17" s="63">
        <v>2.20409962530306E-4</v>
      </c>
      <c r="AE17" s="63">
        <v>1.8863616055915701E-4</v>
      </c>
      <c r="AF17" s="63">
        <v>1.4350437688349501E-4</v>
      </c>
      <c r="AG17" s="63">
        <v>6.9239062700916906E-5</v>
      </c>
      <c r="AH17" s="63">
        <v>2.08580834141962E-4</v>
      </c>
      <c r="AI17" s="63">
        <v>1.92281808218124E-4</v>
      </c>
      <c r="AJ17" s="63">
        <v>2.1168928045805501E-4</v>
      </c>
      <c r="AK17" s="63">
        <v>1.5066543902234899E-4</v>
      </c>
      <c r="AL17" s="63">
        <v>8.4174440048668102E-5</v>
      </c>
      <c r="AM17" s="63">
        <v>1.17842075906009E-4</v>
      </c>
      <c r="AN17" s="63">
        <v>1.2538870498545501E-4</v>
      </c>
      <c r="AO17" s="63">
        <v>1.5540157595480601E-4</v>
      </c>
      <c r="AP17" s="63">
        <v>1.80782789478442E-4</v>
      </c>
      <c r="AQ17" s="63">
        <v>2.5100139096604198E-4</v>
      </c>
      <c r="AR17" s="63">
        <v>2.0425974411824799E-4</v>
      </c>
      <c r="AS17" s="63">
        <v>1.8067173752010001E-4</v>
      </c>
      <c r="AT17" s="63">
        <v>2.1718742287378401E-4</v>
      </c>
      <c r="AU17" s="63">
        <v>1.5272936356775801E-4</v>
      </c>
      <c r="AV17" s="63">
        <v>1.9884292355909901E-4</v>
      </c>
      <c r="AW17" s="63">
        <v>2.2746659084447001E-4</v>
      </c>
      <c r="AX17" s="63">
        <v>2.36217815322662E-4</v>
      </c>
      <c r="AY17" s="63">
        <v>7.3533273806397398E-5</v>
      </c>
      <c r="AZ17" s="63">
        <v>2.07434450713575E-5</v>
      </c>
      <c r="BA17" s="63">
        <v>4.2455183247184699E-5</v>
      </c>
      <c r="BB17" s="63">
        <v>4.3023243307196701E-5</v>
      </c>
      <c r="BC17" s="63">
        <v>4.44637120530007E-5</v>
      </c>
      <c r="BD17" s="63">
        <v>2.3006487829567899E-5</v>
      </c>
      <c r="BE17" s="63">
        <v>4.6851574212893599E-5</v>
      </c>
      <c r="BF17" s="63">
        <v>4.1937513105472799E-5</v>
      </c>
      <c r="BG17" s="63">
        <v>6.5725333829924802E-5</v>
      </c>
      <c r="BH17" s="63">
        <v>4.3464087797457302E-5</v>
      </c>
      <c r="BI17" s="63">
        <v>4.2847655162071301E-5</v>
      </c>
      <c r="BJ17" s="63">
        <v>6.5232281281596907E-5</v>
      </c>
      <c r="BK17" s="63">
        <v>2.2490104354084201E-5</v>
      </c>
      <c r="BL17" s="63">
        <v>4.7366426676771497E-5</v>
      </c>
      <c r="BM17" s="63">
        <v>4.0517407291107401E-5</v>
      </c>
      <c r="BN17" s="63">
        <v>3.7685364888545502E-5</v>
      </c>
      <c r="BO17" s="63">
        <v>3.3840661246520797E-5</v>
      </c>
      <c r="BP17" s="63">
        <v>3.3664932922621203E-5</v>
      </c>
      <c r="BQ17" s="63">
        <v>5.5601375207346799E-5</v>
      </c>
      <c r="BR17" s="63">
        <v>2.0775982963693999E-5</v>
      </c>
      <c r="BS17" s="63">
        <v>6.2712307290305701E-5</v>
      </c>
      <c r="BT17" s="63">
        <v>7.2532753071308806E-5</v>
      </c>
      <c r="BU17" s="63">
        <v>5.2974051543752202E-5</v>
      </c>
      <c r="BV17" s="63">
        <v>1.7137813729102599E-5</v>
      </c>
      <c r="BW17" s="63">
        <v>1.7524183373054798E-5</v>
      </c>
      <c r="BX17" s="63">
        <v>7.5726740058498898E-5</v>
      </c>
      <c r="BY17" s="63">
        <v>1.19779605525832E-4</v>
      </c>
      <c r="BZ17" s="63">
        <v>4.1212895515006602E-5</v>
      </c>
      <c r="CA17" s="63">
        <v>4.8626779740138503E-5</v>
      </c>
      <c r="CB17" s="63">
        <v>3.8291436120311702E-5</v>
      </c>
      <c r="CC17" s="63">
        <v>3.8282640736557999E-5</v>
      </c>
      <c r="CD17" s="63">
        <v>3.6647487814710301E-5</v>
      </c>
      <c r="CE17" s="63">
        <v>3.78665959823542E-5</v>
      </c>
      <c r="CF17" s="63">
        <v>3.8080731150038098E-5</v>
      </c>
      <c r="CG17" s="63">
        <v>2.9146304734331399E-5</v>
      </c>
      <c r="CH17" s="63">
        <v>8.2209048475935599E-5</v>
      </c>
      <c r="CI17" s="63">
        <v>0</v>
      </c>
      <c r="CJ17" s="63">
        <v>2.8022978842651001E-5</v>
      </c>
      <c r="CK17" s="63">
        <v>5.3588174876077299E-5</v>
      </c>
      <c r="CL17" s="63">
        <v>0</v>
      </c>
      <c r="CM17" s="63">
        <v>0</v>
      </c>
      <c r="CN17" s="63">
        <v>0</v>
      </c>
      <c r="CO17" s="63">
        <v>4.3692544304239899E-5</v>
      </c>
      <c r="CP17" s="63">
        <v>1.7920665215092799E-5</v>
      </c>
      <c r="CQ17" s="63">
        <v>0</v>
      </c>
      <c r="CR17" s="63">
        <v>0</v>
      </c>
      <c r="CS17" s="64">
        <v>0</v>
      </c>
    </row>
    <row r="18" spans="1:97" s="42" customFormat="1">
      <c r="A18" s="38" t="s">
        <v>42</v>
      </c>
      <c r="B18" s="39" t="s">
        <v>43</v>
      </c>
      <c r="C18" s="47" t="s">
        <v>41</v>
      </c>
      <c r="D18" s="41" t="s">
        <v>13</v>
      </c>
      <c r="E18" s="48">
        <v>9.7805875869621611E-2</v>
      </c>
      <c r="F18" s="62">
        <v>7.8526754690757469E-2</v>
      </c>
      <c r="G18" s="63">
        <v>9.2035398230088494E-2</v>
      </c>
      <c r="H18" s="63">
        <v>0.10327706057596822</v>
      </c>
      <c r="I18" s="63">
        <v>9.7287184284377923E-2</v>
      </c>
      <c r="J18" s="63">
        <v>8.2446808510638292E-2</v>
      </c>
      <c r="K18" s="63">
        <v>8.9962121212121215E-2</v>
      </c>
      <c r="L18" s="63">
        <v>0.10174418604651163</v>
      </c>
      <c r="M18" s="63">
        <v>9.9337748344370855E-2</v>
      </c>
      <c r="N18" s="63">
        <v>0.10351758793969849</v>
      </c>
      <c r="O18" s="63">
        <v>9.8171318575553418E-2</v>
      </c>
      <c r="P18" s="63">
        <v>9.5238095238095233E-2</v>
      </c>
      <c r="Q18" s="63">
        <v>8.4130019120458893E-2</v>
      </c>
      <c r="R18" s="63">
        <v>8.4761904761904761E-2</v>
      </c>
      <c r="S18" s="63">
        <v>9.7493036211699163E-2</v>
      </c>
      <c r="T18" s="63">
        <v>0.10321969696969698</v>
      </c>
      <c r="U18" s="63">
        <v>0.1100196463654224</v>
      </c>
      <c r="V18" s="63">
        <v>0.10647181628392484</v>
      </c>
      <c r="W18" s="63">
        <v>0.10194174757281553</v>
      </c>
      <c r="X18" s="63">
        <v>9.202453987730061E-2</v>
      </c>
      <c r="Y18" s="63">
        <v>9.6234309623430964E-2</v>
      </c>
      <c r="Z18" s="63">
        <v>0.10304219823356231</v>
      </c>
      <c r="AA18" s="63">
        <v>0.10089020771513353</v>
      </c>
      <c r="AB18" s="63">
        <v>0.10317460317460317</v>
      </c>
      <c r="AC18" s="63">
        <v>9.6374045801526712E-2</v>
      </c>
      <c r="AD18" s="63">
        <v>8.8209606986899558E-2</v>
      </c>
      <c r="AE18" s="63">
        <v>8.477842003853564E-2</v>
      </c>
      <c r="AF18" s="63">
        <v>8.4905660377358486E-2</v>
      </c>
      <c r="AG18" s="63">
        <v>9.3953488372093025E-2</v>
      </c>
      <c r="AH18" s="63">
        <v>9.2960288808664263E-2</v>
      </c>
      <c r="AI18" s="63">
        <v>8.1024930747922441E-2</v>
      </c>
      <c r="AJ18" s="63">
        <v>0.10017574692442882</v>
      </c>
      <c r="AK18" s="63">
        <v>6.7786442711457714E-2</v>
      </c>
      <c r="AL18" s="63">
        <v>9.3401015228426393E-2</v>
      </c>
      <c r="AM18" s="63">
        <v>9.6267190569744601E-2</v>
      </c>
      <c r="AN18" s="63">
        <v>0.12146892655367232</v>
      </c>
      <c r="AO18" s="63">
        <v>0.10986775178026449</v>
      </c>
      <c r="AP18" s="63">
        <v>0.11157455683003129</v>
      </c>
      <c r="AQ18" s="63">
        <v>9.3856655290102384E-2</v>
      </c>
      <c r="AR18" s="63">
        <v>9.5397489539748956E-2</v>
      </c>
      <c r="AS18" s="63">
        <v>8.8293650793650799E-2</v>
      </c>
      <c r="AT18" s="63">
        <v>9.2307692307692313E-2</v>
      </c>
      <c r="AU18" s="63">
        <v>0.10263653483992467</v>
      </c>
      <c r="AV18" s="63">
        <v>0.10182516810758886</v>
      </c>
      <c r="AW18" s="63">
        <v>9.9047619047619051E-2</v>
      </c>
      <c r="AX18" s="63">
        <v>9.5676172953081881E-2</v>
      </c>
      <c r="AY18" s="63">
        <v>8.8092933204259441E-2</v>
      </c>
      <c r="AZ18" s="63">
        <v>8.4440227703984821E-2</v>
      </c>
      <c r="BA18" s="63">
        <v>9.1089108910891087E-2</v>
      </c>
      <c r="BB18" s="63">
        <v>0.10043668122270742</v>
      </c>
      <c r="BC18" s="63">
        <v>9.7722960151802651E-2</v>
      </c>
      <c r="BD18" s="63">
        <v>9.5238095238095233E-2</v>
      </c>
      <c r="BE18" s="63">
        <v>0.10787486515641856</v>
      </c>
      <c r="BF18" s="63">
        <v>0.10019455252918288</v>
      </c>
      <c r="BG18" s="63">
        <v>9.1762252346193951E-2</v>
      </c>
      <c r="BH18" s="63">
        <v>9.0909090909090912E-2</v>
      </c>
      <c r="BI18" s="63">
        <v>9.8630136986301367E-2</v>
      </c>
      <c r="BJ18" s="63">
        <v>0.10216110019646366</v>
      </c>
      <c r="BK18" s="63">
        <v>0.10552763819095477</v>
      </c>
      <c r="BL18" s="63">
        <v>9.9827882960413075E-2</v>
      </c>
      <c r="BM18" s="63">
        <v>9.9120703437250199E-2</v>
      </c>
      <c r="BN18" s="63">
        <v>9.187620889748549E-2</v>
      </c>
      <c r="BO18" s="63">
        <v>0.10060975609756098</v>
      </c>
      <c r="BP18" s="63">
        <v>0.11120331950207468</v>
      </c>
      <c r="BQ18" s="63">
        <v>0.10367577756833177</v>
      </c>
      <c r="BR18" s="63">
        <v>0.11726384364820847</v>
      </c>
      <c r="BS18" s="63">
        <v>0.11122448979591837</v>
      </c>
      <c r="BT18" s="63">
        <v>0.10536779324055666</v>
      </c>
      <c r="BU18" s="63">
        <v>9.285714285714286E-2</v>
      </c>
      <c r="BV18" s="63">
        <v>0.10323253388946819</v>
      </c>
      <c r="BW18" s="63">
        <v>0.1049671977507029</v>
      </c>
      <c r="BX18" s="63">
        <v>0.10105871029836382</v>
      </c>
      <c r="BY18" s="63">
        <v>0.10842105263157895</v>
      </c>
      <c r="BZ18" s="63">
        <v>0.10710607621009269</v>
      </c>
      <c r="CA18" s="63">
        <v>9.6241979835013744E-2</v>
      </c>
      <c r="CB18" s="63">
        <v>9.1185410334346503E-2</v>
      </c>
      <c r="CC18" s="63">
        <v>8.8685015290519878E-2</v>
      </c>
      <c r="CD18" s="63">
        <v>0.10371075166508087</v>
      </c>
      <c r="CE18" s="63">
        <v>0.10636182902584493</v>
      </c>
      <c r="CF18" s="63">
        <v>0.11088082901554404</v>
      </c>
      <c r="CG18" s="63">
        <v>0.10931174089068826</v>
      </c>
      <c r="CH18" s="63">
        <v>0.10718002081165452</v>
      </c>
      <c r="CI18" s="63">
        <v>8.9139344262295084E-2</v>
      </c>
      <c r="CJ18" s="63">
        <v>9.45945945945946E-2</v>
      </c>
      <c r="CK18" s="63">
        <v>0.1099116781157998</v>
      </c>
      <c r="CL18" s="63">
        <v>0.10644831115660185</v>
      </c>
      <c r="CM18" s="63">
        <v>0.10742971887550201</v>
      </c>
      <c r="CN18" s="63">
        <v>0.1095890410958904</v>
      </c>
      <c r="CO18" s="63">
        <v>7.1049136786188585E-2</v>
      </c>
      <c r="CP18" s="63">
        <v>8.937437934458789E-2</v>
      </c>
      <c r="CQ18" s="63">
        <v>9.3814432989690721E-2</v>
      </c>
      <c r="CR18" s="63">
        <v>9.5026642984014212E-2</v>
      </c>
      <c r="CS18" s="64">
        <v>8.9576547231270356E-2</v>
      </c>
    </row>
    <row r="19" spans="1:97" ht="17.45" customHeight="1">
      <c r="A19" s="17" t="s">
        <v>44</v>
      </c>
      <c r="B19" s="18" t="s">
        <v>45</v>
      </c>
      <c r="C19" s="27" t="s">
        <v>46</v>
      </c>
      <c r="D19" s="20" t="s">
        <v>47</v>
      </c>
      <c r="E19" s="65" t="s">
        <v>13</v>
      </c>
      <c r="F19" s="66" t="s">
        <v>13</v>
      </c>
      <c r="G19" s="66" t="s">
        <v>13</v>
      </c>
      <c r="H19" s="66" t="s">
        <v>13</v>
      </c>
      <c r="I19" s="66" t="s">
        <v>13</v>
      </c>
      <c r="J19" s="66" t="s">
        <v>13</v>
      </c>
      <c r="K19" s="66" t="s">
        <v>13</v>
      </c>
      <c r="L19" s="66" t="s">
        <v>13</v>
      </c>
      <c r="M19" s="66" t="s">
        <v>13</v>
      </c>
      <c r="N19" s="66" t="s">
        <v>13</v>
      </c>
      <c r="O19" s="66" t="s">
        <v>13</v>
      </c>
      <c r="P19" s="66" t="s">
        <v>13</v>
      </c>
      <c r="Q19" s="66" t="s">
        <v>13</v>
      </c>
      <c r="R19" s="66" t="s">
        <v>13</v>
      </c>
      <c r="S19" s="66" t="s">
        <v>13</v>
      </c>
      <c r="T19" s="66" t="s">
        <v>13</v>
      </c>
      <c r="U19" s="66" t="s">
        <v>13</v>
      </c>
      <c r="V19" s="66" t="s">
        <v>13</v>
      </c>
      <c r="W19" s="66" t="s">
        <v>13</v>
      </c>
      <c r="X19" s="66" t="s">
        <v>13</v>
      </c>
      <c r="Y19" s="66" t="s">
        <v>13</v>
      </c>
      <c r="Z19" s="66" t="s">
        <v>13</v>
      </c>
      <c r="AA19" s="66" t="s">
        <v>13</v>
      </c>
      <c r="AB19" s="66" t="s">
        <v>13</v>
      </c>
      <c r="AC19" s="66" t="s">
        <v>13</v>
      </c>
      <c r="AD19" s="66" t="s">
        <v>13</v>
      </c>
      <c r="AE19" s="66" t="s">
        <v>13</v>
      </c>
      <c r="AF19" s="66" t="s">
        <v>13</v>
      </c>
      <c r="AG19" s="66" t="s">
        <v>13</v>
      </c>
      <c r="AH19" s="66" t="s">
        <v>13</v>
      </c>
      <c r="AI19" s="66" t="s">
        <v>13</v>
      </c>
      <c r="AJ19" s="66" t="s">
        <v>13</v>
      </c>
      <c r="AK19" s="66" t="s">
        <v>13</v>
      </c>
      <c r="AL19" s="66" t="s">
        <v>13</v>
      </c>
      <c r="AM19" s="66" t="s">
        <v>13</v>
      </c>
      <c r="AN19" s="66" t="s">
        <v>13</v>
      </c>
      <c r="AO19" s="66" t="s">
        <v>13</v>
      </c>
      <c r="AP19" s="66" t="s">
        <v>13</v>
      </c>
      <c r="AQ19" s="66" t="s">
        <v>13</v>
      </c>
      <c r="AR19" s="66" t="s">
        <v>13</v>
      </c>
      <c r="AS19" s="66" t="s">
        <v>13</v>
      </c>
      <c r="AT19" s="66" t="s">
        <v>13</v>
      </c>
      <c r="AU19" s="66" t="s">
        <v>13</v>
      </c>
      <c r="AV19" s="66" t="s">
        <v>13</v>
      </c>
      <c r="AW19" s="66" t="s">
        <v>13</v>
      </c>
      <c r="AX19" s="66" t="s">
        <v>13</v>
      </c>
      <c r="AY19" s="66" t="s">
        <v>13</v>
      </c>
      <c r="AZ19" s="66" t="s">
        <v>13</v>
      </c>
      <c r="BA19" s="66" t="s">
        <v>13</v>
      </c>
      <c r="BB19" s="66" t="s">
        <v>13</v>
      </c>
      <c r="BC19" s="66" t="s">
        <v>13</v>
      </c>
      <c r="BD19" s="66" t="s">
        <v>13</v>
      </c>
      <c r="BE19" s="66" t="s">
        <v>13</v>
      </c>
      <c r="BF19" s="66" t="s">
        <v>13</v>
      </c>
      <c r="BG19" s="66" t="s">
        <v>13</v>
      </c>
      <c r="BH19" s="66" t="s">
        <v>13</v>
      </c>
      <c r="BI19" s="66" t="s">
        <v>13</v>
      </c>
      <c r="BJ19" s="66" t="s">
        <v>13</v>
      </c>
      <c r="BK19" s="66" t="s">
        <v>13</v>
      </c>
      <c r="BL19" s="66" t="s">
        <v>13</v>
      </c>
      <c r="BM19" s="66" t="s">
        <v>13</v>
      </c>
      <c r="BN19" s="66" t="s">
        <v>13</v>
      </c>
      <c r="BO19" s="66" t="s">
        <v>13</v>
      </c>
      <c r="BP19" s="66" t="s">
        <v>13</v>
      </c>
      <c r="BQ19" s="66" t="s">
        <v>13</v>
      </c>
      <c r="BR19" s="66" t="s">
        <v>13</v>
      </c>
      <c r="BS19" s="66" t="s">
        <v>13</v>
      </c>
      <c r="BT19" s="66" t="s">
        <v>13</v>
      </c>
      <c r="BU19" s="66" t="s">
        <v>13</v>
      </c>
      <c r="BV19" s="66" t="s">
        <v>13</v>
      </c>
      <c r="BW19" s="66" t="s">
        <v>13</v>
      </c>
      <c r="BX19" s="66" t="s">
        <v>13</v>
      </c>
      <c r="BY19" s="66" t="s">
        <v>13</v>
      </c>
      <c r="BZ19" s="66" t="s">
        <v>13</v>
      </c>
      <c r="CA19" s="66" t="s">
        <v>13</v>
      </c>
      <c r="CB19" s="66" t="s">
        <v>13</v>
      </c>
      <c r="CC19" s="66" t="s">
        <v>13</v>
      </c>
      <c r="CD19" s="66" t="s">
        <v>13</v>
      </c>
      <c r="CE19" s="66" t="s">
        <v>13</v>
      </c>
      <c r="CF19" s="66" t="s">
        <v>13</v>
      </c>
      <c r="CG19" s="66" t="s">
        <v>13</v>
      </c>
      <c r="CH19" s="66" t="s">
        <v>13</v>
      </c>
      <c r="CI19" s="66" t="s">
        <v>13</v>
      </c>
      <c r="CJ19" s="66" t="s">
        <v>13</v>
      </c>
      <c r="CK19" s="66" t="s">
        <v>13</v>
      </c>
      <c r="CL19" s="66" t="s">
        <v>13</v>
      </c>
      <c r="CM19" s="66" t="s">
        <v>13</v>
      </c>
      <c r="CN19" s="66" t="s">
        <v>13</v>
      </c>
      <c r="CO19" s="66" t="s">
        <v>13</v>
      </c>
      <c r="CP19" s="66" t="s">
        <v>13</v>
      </c>
      <c r="CQ19" s="66" t="s">
        <v>13</v>
      </c>
      <c r="CR19" s="66" t="s">
        <v>13</v>
      </c>
      <c r="CS19" s="28" t="s">
        <v>13</v>
      </c>
    </row>
    <row r="20" spans="1:97">
      <c r="A20" s="17" t="s">
        <v>48</v>
      </c>
      <c r="B20" s="18" t="s">
        <v>49</v>
      </c>
      <c r="C20" s="27" t="s">
        <v>50</v>
      </c>
      <c r="D20" s="20" t="s">
        <v>47</v>
      </c>
      <c r="E20" s="65" t="s">
        <v>13</v>
      </c>
      <c r="F20" s="66" t="s">
        <v>13</v>
      </c>
      <c r="G20" s="66" t="s">
        <v>13</v>
      </c>
      <c r="H20" s="66" t="s">
        <v>13</v>
      </c>
      <c r="I20" s="66" t="s">
        <v>13</v>
      </c>
      <c r="J20" s="66" t="s">
        <v>13</v>
      </c>
      <c r="K20" s="66" t="s">
        <v>13</v>
      </c>
      <c r="L20" s="66" t="s">
        <v>13</v>
      </c>
      <c r="M20" s="66" t="s">
        <v>13</v>
      </c>
      <c r="N20" s="66" t="s">
        <v>13</v>
      </c>
      <c r="O20" s="66" t="s">
        <v>13</v>
      </c>
      <c r="P20" s="66" t="s">
        <v>13</v>
      </c>
      <c r="Q20" s="66" t="s">
        <v>13</v>
      </c>
      <c r="R20" s="66" t="s">
        <v>13</v>
      </c>
      <c r="S20" s="66" t="s">
        <v>13</v>
      </c>
      <c r="T20" s="66" t="s">
        <v>13</v>
      </c>
      <c r="U20" s="66" t="s">
        <v>13</v>
      </c>
      <c r="V20" s="66" t="s">
        <v>13</v>
      </c>
      <c r="W20" s="66" t="s">
        <v>13</v>
      </c>
      <c r="X20" s="66" t="s">
        <v>13</v>
      </c>
      <c r="Y20" s="66" t="s">
        <v>13</v>
      </c>
      <c r="Z20" s="66" t="s">
        <v>13</v>
      </c>
      <c r="AA20" s="66" t="s">
        <v>13</v>
      </c>
      <c r="AB20" s="66" t="s">
        <v>13</v>
      </c>
      <c r="AC20" s="66" t="s">
        <v>13</v>
      </c>
      <c r="AD20" s="66" t="s">
        <v>13</v>
      </c>
      <c r="AE20" s="66" t="s">
        <v>13</v>
      </c>
      <c r="AF20" s="66" t="s">
        <v>13</v>
      </c>
      <c r="AG20" s="66" t="s">
        <v>13</v>
      </c>
      <c r="AH20" s="66" t="s">
        <v>13</v>
      </c>
      <c r="AI20" s="66" t="s">
        <v>13</v>
      </c>
      <c r="AJ20" s="66" t="s">
        <v>13</v>
      </c>
      <c r="AK20" s="66" t="s">
        <v>13</v>
      </c>
      <c r="AL20" s="66" t="s">
        <v>13</v>
      </c>
      <c r="AM20" s="66" t="s">
        <v>13</v>
      </c>
      <c r="AN20" s="66" t="s">
        <v>13</v>
      </c>
      <c r="AO20" s="66" t="s">
        <v>13</v>
      </c>
      <c r="AP20" s="66" t="s">
        <v>13</v>
      </c>
      <c r="AQ20" s="66" t="s">
        <v>13</v>
      </c>
      <c r="AR20" s="66" t="s">
        <v>13</v>
      </c>
      <c r="AS20" s="66" t="s">
        <v>13</v>
      </c>
      <c r="AT20" s="66" t="s">
        <v>13</v>
      </c>
      <c r="AU20" s="66" t="s">
        <v>13</v>
      </c>
      <c r="AV20" s="66" t="s">
        <v>13</v>
      </c>
      <c r="AW20" s="66" t="s">
        <v>13</v>
      </c>
      <c r="AX20" s="66" t="s">
        <v>13</v>
      </c>
      <c r="AY20" s="66" t="s">
        <v>13</v>
      </c>
      <c r="AZ20" s="66" t="s">
        <v>13</v>
      </c>
      <c r="BA20" s="66" t="s">
        <v>13</v>
      </c>
      <c r="BB20" s="66" t="s">
        <v>13</v>
      </c>
      <c r="BC20" s="66" t="s">
        <v>13</v>
      </c>
      <c r="BD20" s="66" t="s">
        <v>13</v>
      </c>
      <c r="BE20" s="66" t="s">
        <v>13</v>
      </c>
      <c r="BF20" s="66" t="s">
        <v>13</v>
      </c>
      <c r="BG20" s="66" t="s">
        <v>13</v>
      </c>
      <c r="BH20" s="66" t="s">
        <v>13</v>
      </c>
      <c r="BI20" s="66" t="s">
        <v>13</v>
      </c>
      <c r="BJ20" s="66" t="s">
        <v>13</v>
      </c>
      <c r="BK20" s="66" t="s">
        <v>13</v>
      </c>
      <c r="BL20" s="66" t="s">
        <v>13</v>
      </c>
      <c r="BM20" s="66" t="s">
        <v>13</v>
      </c>
      <c r="BN20" s="66" t="s">
        <v>13</v>
      </c>
      <c r="BO20" s="66" t="s">
        <v>13</v>
      </c>
      <c r="BP20" s="66" t="s">
        <v>13</v>
      </c>
      <c r="BQ20" s="66" t="s">
        <v>13</v>
      </c>
      <c r="BR20" s="66" t="s">
        <v>13</v>
      </c>
      <c r="BS20" s="66" t="s">
        <v>13</v>
      </c>
      <c r="BT20" s="66" t="s">
        <v>13</v>
      </c>
      <c r="BU20" s="66" t="s">
        <v>13</v>
      </c>
      <c r="BV20" s="66" t="s">
        <v>13</v>
      </c>
      <c r="BW20" s="66" t="s">
        <v>13</v>
      </c>
      <c r="BX20" s="66" t="s">
        <v>13</v>
      </c>
      <c r="BY20" s="66" t="s">
        <v>13</v>
      </c>
      <c r="BZ20" s="66" t="s">
        <v>13</v>
      </c>
      <c r="CA20" s="66" t="s">
        <v>13</v>
      </c>
      <c r="CB20" s="66" t="s">
        <v>13</v>
      </c>
      <c r="CC20" s="66" t="s">
        <v>13</v>
      </c>
      <c r="CD20" s="66" t="s">
        <v>13</v>
      </c>
      <c r="CE20" s="66" t="s">
        <v>13</v>
      </c>
      <c r="CF20" s="66" t="s">
        <v>13</v>
      </c>
      <c r="CG20" s="66" t="s">
        <v>13</v>
      </c>
      <c r="CH20" s="66" t="s">
        <v>13</v>
      </c>
      <c r="CI20" s="66" t="s">
        <v>13</v>
      </c>
      <c r="CJ20" s="66" t="s">
        <v>13</v>
      </c>
      <c r="CK20" s="66" t="s">
        <v>13</v>
      </c>
      <c r="CL20" s="66" t="s">
        <v>13</v>
      </c>
      <c r="CM20" s="66" t="s">
        <v>13</v>
      </c>
      <c r="CN20" s="66" t="s">
        <v>13</v>
      </c>
      <c r="CO20" s="66" t="s">
        <v>13</v>
      </c>
      <c r="CP20" s="66" t="s">
        <v>13</v>
      </c>
      <c r="CQ20" s="66" t="s">
        <v>13</v>
      </c>
      <c r="CR20" s="66" t="s">
        <v>13</v>
      </c>
      <c r="CS20" s="28" t="s">
        <v>13</v>
      </c>
    </row>
    <row r="21" spans="1:97" ht="17.45" customHeight="1">
      <c r="A21" s="17" t="s">
        <v>51</v>
      </c>
      <c r="B21" s="18" t="s">
        <v>52</v>
      </c>
      <c r="C21" s="29" t="s">
        <v>53</v>
      </c>
      <c r="D21" s="30" t="s">
        <v>13</v>
      </c>
      <c r="E21" s="65" t="s">
        <v>13</v>
      </c>
      <c r="F21" s="66" t="s">
        <v>13</v>
      </c>
      <c r="G21" s="66" t="s">
        <v>13</v>
      </c>
      <c r="H21" s="66" t="s">
        <v>13</v>
      </c>
      <c r="I21" s="66" t="s">
        <v>13</v>
      </c>
      <c r="J21" s="66" t="s">
        <v>13</v>
      </c>
      <c r="K21" s="66" t="s">
        <v>13</v>
      </c>
      <c r="L21" s="66" t="s">
        <v>13</v>
      </c>
      <c r="M21" s="66" t="s">
        <v>13</v>
      </c>
      <c r="N21" s="66" t="s">
        <v>13</v>
      </c>
      <c r="O21" s="66" t="s">
        <v>13</v>
      </c>
      <c r="P21" s="66" t="s">
        <v>13</v>
      </c>
      <c r="Q21" s="66" t="s">
        <v>13</v>
      </c>
      <c r="R21" s="66" t="s">
        <v>13</v>
      </c>
      <c r="S21" s="66" t="s">
        <v>13</v>
      </c>
      <c r="T21" s="66" t="s">
        <v>13</v>
      </c>
      <c r="U21" s="66" t="s">
        <v>13</v>
      </c>
      <c r="V21" s="66" t="s">
        <v>13</v>
      </c>
      <c r="W21" s="66" t="s">
        <v>13</v>
      </c>
      <c r="X21" s="66" t="s">
        <v>13</v>
      </c>
      <c r="Y21" s="66" t="s">
        <v>13</v>
      </c>
      <c r="Z21" s="66" t="s">
        <v>13</v>
      </c>
      <c r="AA21" s="66" t="s">
        <v>13</v>
      </c>
      <c r="AB21" s="66" t="s">
        <v>13</v>
      </c>
      <c r="AC21" s="66" t="s">
        <v>13</v>
      </c>
      <c r="AD21" s="66" t="s">
        <v>13</v>
      </c>
      <c r="AE21" s="66" t="s">
        <v>13</v>
      </c>
      <c r="AF21" s="66" t="s">
        <v>13</v>
      </c>
      <c r="AG21" s="66" t="s">
        <v>13</v>
      </c>
      <c r="AH21" s="66" t="s">
        <v>13</v>
      </c>
      <c r="AI21" s="66" t="s">
        <v>13</v>
      </c>
      <c r="AJ21" s="66" t="s">
        <v>13</v>
      </c>
      <c r="AK21" s="66" t="s">
        <v>13</v>
      </c>
      <c r="AL21" s="66" t="s">
        <v>13</v>
      </c>
      <c r="AM21" s="66" t="s">
        <v>13</v>
      </c>
      <c r="AN21" s="66" t="s">
        <v>13</v>
      </c>
      <c r="AO21" s="66" t="s">
        <v>13</v>
      </c>
      <c r="AP21" s="66" t="s">
        <v>13</v>
      </c>
      <c r="AQ21" s="66" t="s">
        <v>13</v>
      </c>
      <c r="AR21" s="66" t="s">
        <v>13</v>
      </c>
      <c r="AS21" s="66" t="s">
        <v>13</v>
      </c>
      <c r="AT21" s="66" t="s">
        <v>13</v>
      </c>
      <c r="AU21" s="66" t="s">
        <v>13</v>
      </c>
      <c r="AV21" s="66" t="s">
        <v>13</v>
      </c>
      <c r="AW21" s="66" t="s">
        <v>13</v>
      </c>
      <c r="AX21" s="66" t="s">
        <v>13</v>
      </c>
      <c r="AY21" s="66" t="s">
        <v>13</v>
      </c>
      <c r="AZ21" s="66" t="s">
        <v>13</v>
      </c>
      <c r="BA21" s="66" t="s">
        <v>13</v>
      </c>
      <c r="BB21" s="66" t="s">
        <v>13</v>
      </c>
      <c r="BC21" s="66" t="s">
        <v>13</v>
      </c>
      <c r="BD21" s="66" t="s">
        <v>13</v>
      </c>
      <c r="BE21" s="66" t="s">
        <v>13</v>
      </c>
      <c r="BF21" s="66" t="s">
        <v>13</v>
      </c>
      <c r="BG21" s="66" t="s">
        <v>13</v>
      </c>
      <c r="BH21" s="66" t="s">
        <v>13</v>
      </c>
      <c r="BI21" s="66" t="s">
        <v>13</v>
      </c>
      <c r="BJ21" s="66" t="s">
        <v>13</v>
      </c>
      <c r="BK21" s="66" t="s">
        <v>13</v>
      </c>
      <c r="BL21" s="66" t="s">
        <v>13</v>
      </c>
      <c r="BM21" s="66" t="s">
        <v>13</v>
      </c>
      <c r="BN21" s="66" t="s">
        <v>13</v>
      </c>
      <c r="BO21" s="66" t="s">
        <v>13</v>
      </c>
      <c r="BP21" s="66" t="s">
        <v>13</v>
      </c>
      <c r="BQ21" s="66" t="s">
        <v>13</v>
      </c>
      <c r="BR21" s="66" t="s">
        <v>13</v>
      </c>
      <c r="BS21" s="66" t="s">
        <v>13</v>
      </c>
      <c r="BT21" s="66" t="s">
        <v>13</v>
      </c>
      <c r="BU21" s="66" t="s">
        <v>13</v>
      </c>
      <c r="BV21" s="66" t="s">
        <v>13</v>
      </c>
      <c r="BW21" s="66" t="s">
        <v>13</v>
      </c>
      <c r="BX21" s="66" t="s">
        <v>13</v>
      </c>
      <c r="BY21" s="66" t="s">
        <v>13</v>
      </c>
      <c r="BZ21" s="66" t="s">
        <v>13</v>
      </c>
      <c r="CA21" s="66" t="s">
        <v>13</v>
      </c>
      <c r="CB21" s="66" t="s">
        <v>13</v>
      </c>
      <c r="CC21" s="66" t="s">
        <v>13</v>
      </c>
      <c r="CD21" s="66" t="s">
        <v>13</v>
      </c>
      <c r="CE21" s="66" t="s">
        <v>13</v>
      </c>
      <c r="CF21" s="66" t="s">
        <v>13</v>
      </c>
      <c r="CG21" s="66" t="s">
        <v>13</v>
      </c>
      <c r="CH21" s="66" t="s">
        <v>13</v>
      </c>
      <c r="CI21" s="66" t="s">
        <v>13</v>
      </c>
      <c r="CJ21" s="66" t="s">
        <v>13</v>
      </c>
      <c r="CK21" s="66" t="s">
        <v>13</v>
      </c>
      <c r="CL21" s="66" t="s">
        <v>13</v>
      </c>
      <c r="CM21" s="66" t="s">
        <v>13</v>
      </c>
      <c r="CN21" s="66" t="s">
        <v>13</v>
      </c>
      <c r="CO21" s="66" t="s">
        <v>13</v>
      </c>
      <c r="CP21" s="66" t="s">
        <v>13</v>
      </c>
      <c r="CQ21" s="66" t="s">
        <v>13</v>
      </c>
      <c r="CR21" s="66" t="s">
        <v>13</v>
      </c>
      <c r="CS21" s="28" t="s">
        <v>13</v>
      </c>
    </row>
    <row r="22" spans="1:97" ht="17.45" customHeight="1" thickBot="1">
      <c r="A22" s="31" t="s">
        <v>54</v>
      </c>
      <c r="B22" s="34" t="s">
        <v>55</v>
      </c>
      <c r="C22" s="32" t="s">
        <v>56</v>
      </c>
      <c r="D22" s="33" t="s">
        <v>13</v>
      </c>
      <c r="E22" s="67" t="s">
        <v>13</v>
      </c>
      <c r="F22" s="68" t="s">
        <v>13</v>
      </c>
      <c r="G22" s="68" t="s">
        <v>13</v>
      </c>
      <c r="H22" s="68" t="s">
        <v>13</v>
      </c>
      <c r="I22" s="68" t="s">
        <v>13</v>
      </c>
      <c r="J22" s="68" t="s">
        <v>13</v>
      </c>
      <c r="K22" s="68" t="s">
        <v>13</v>
      </c>
      <c r="L22" s="68" t="s">
        <v>13</v>
      </c>
      <c r="M22" s="68" t="s">
        <v>13</v>
      </c>
      <c r="N22" s="68" t="s">
        <v>13</v>
      </c>
      <c r="O22" s="68" t="s">
        <v>13</v>
      </c>
      <c r="P22" s="68" t="s">
        <v>13</v>
      </c>
      <c r="Q22" s="68" t="s">
        <v>13</v>
      </c>
      <c r="R22" s="68" t="s">
        <v>13</v>
      </c>
      <c r="S22" s="68" t="s">
        <v>13</v>
      </c>
      <c r="T22" s="68" t="s">
        <v>13</v>
      </c>
      <c r="U22" s="68" t="s">
        <v>13</v>
      </c>
      <c r="V22" s="68" t="s">
        <v>13</v>
      </c>
      <c r="W22" s="68" t="s">
        <v>13</v>
      </c>
      <c r="X22" s="68" t="s">
        <v>13</v>
      </c>
      <c r="Y22" s="68" t="s">
        <v>13</v>
      </c>
      <c r="Z22" s="68" t="s">
        <v>13</v>
      </c>
      <c r="AA22" s="68" t="s">
        <v>13</v>
      </c>
      <c r="AB22" s="68" t="s">
        <v>13</v>
      </c>
      <c r="AC22" s="68" t="s">
        <v>13</v>
      </c>
      <c r="AD22" s="68" t="s">
        <v>13</v>
      </c>
      <c r="AE22" s="68" t="s">
        <v>13</v>
      </c>
      <c r="AF22" s="68" t="s">
        <v>13</v>
      </c>
      <c r="AG22" s="68" t="s">
        <v>13</v>
      </c>
      <c r="AH22" s="68" t="s">
        <v>13</v>
      </c>
      <c r="AI22" s="68" t="s">
        <v>13</v>
      </c>
      <c r="AJ22" s="68" t="s">
        <v>13</v>
      </c>
      <c r="AK22" s="68" t="s">
        <v>13</v>
      </c>
      <c r="AL22" s="68" t="s">
        <v>13</v>
      </c>
      <c r="AM22" s="68" t="s">
        <v>13</v>
      </c>
      <c r="AN22" s="68" t="s">
        <v>13</v>
      </c>
      <c r="AO22" s="68" t="s">
        <v>13</v>
      </c>
      <c r="AP22" s="68" t="s">
        <v>13</v>
      </c>
      <c r="AQ22" s="68" t="s">
        <v>13</v>
      </c>
      <c r="AR22" s="68" t="s">
        <v>13</v>
      </c>
      <c r="AS22" s="68" t="s">
        <v>13</v>
      </c>
      <c r="AT22" s="68" t="s">
        <v>13</v>
      </c>
      <c r="AU22" s="68" t="s">
        <v>13</v>
      </c>
      <c r="AV22" s="68" t="s">
        <v>13</v>
      </c>
      <c r="AW22" s="68" t="s">
        <v>13</v>
      </c>
      <c r="AX22" s="68" t="s">
        <v>13</v>
      </c>
      <c r="AY22" s="68" t="s">
        <v>13</v>
      </c>
      <c r="AZ22" s="68" t="s">
        <v>13</v>
      </c>
      <c r="BA22" s="68" t="s">
        <v>13</v>
      </c>
      <c r="BB22" s="68" t="s">
        <v>13</v>
      </c>
      <c r="BC22" s="68" t="s">
        <v>13</v>
      </c>
      <c r="BD22" s="68" t="s">
        <v>13</v>
      </c>
      <c r="BE22" s="68" t="s">
        <v>13</v>
      </c>
      <c r="BF22" s="68" t="s">
        <v>13</v>
      </c>
      <c r="BG22" s="68" t="s">
        <v>13</v>
      </c>
      <c r="BH22" s="68" t="s">
        <v>13</v>
      </c>
      <c r="BI22" s="68" t="s">
        <v>13</v>
      </c>
      <c r="BJ22" s="68" t="s">
        <v>13</v>
      </c>
      <c r="BK22" s="68" t="s">
        <v>13</v>
      </c>
      <c r="BL22" s="68" t="s">
        <v>13</v>
      </c>
      <c r="BM22" s="68" t="s">
        <v>13</v>
      </c>
      <c r="BN22" s="68" t="s">
        <v>13</v>
      </c>
      <c r="BO22" s="68" t="s">
        <v>13</v>
      </c>
      <c r="BP22" s="68" t="s">
        <v>13</v>
      </c>
      <c r="BQ22" s="68" t="s">
        <v>13</v>
      </c>
      <c r="BR22" s="68" t="s">
        <v>13</v>
      </c>
      <c r="BS22" s="68" t="s">
        <v>13</v>
      </c>
      <c r="BT22" s="68" t="s">
        <v>13</v>
      </c>
      <c r="BU22" s="68" t="s">
        <v>13</v>
      </c>
      <c r="BV22" s="68" t="s">
        <v>13</v>
      </c>
      <c r="BW22" s="68" t="s">
        <v>13</v>
      </c>
      <c r="BX22" s="68" t="s">
        <v>13</v>
      </c>
      <c r="BY22" s="68" t="s">
        <v>13</v>
      </c>
      <c r="BZ22" s="68" t="s">
        <v>13</v>
      </c>
      <c r="CA22" s="68" t="s">
        <v>13</v>
      </c>
      <c r="CB22" s="68" t="s">
        <v>13</v>
      </c>
      <c r="CC22" s="68" t="s">
        <v>13</v>
      </c>
      <c r="CD22" s="68" t="s">
        <v>13</v>
      </c>
      <c r="CE22" s="68" t="s">
        <v>13</v>
      </c>
      <c r="CF22" s="68" t="s">
        <v>13</v>
      </c>
      <c r="CG22" s="68" t="s">
        <v>13</v>
      </c>
      <c r="CH22" s="68" t="s">
        <v>13</v>
      </c>
      <c r="CI22" s="68" t="s">
        <v>13</v>
      </c>
      <c r="CJ22" s="68" t="s">
        <v>13</v>
      </c>
      <c r="CK22" s="68" t="s">
        <v>13</v>
      </c>
      <c r="CL22" s="68" t="s">
        <v>13</v>
      </c>
      <c r="CM22" s="68" t="s">
        <v>13</v>
      </c>
      <c r="CN22" s="68" t="s">
        <v>13</v>
      </c>
      <c r="CO22" s="68" t="s">
        <v>13</v>
      </c>
      <c r="CP22" s="68" t="s">
        <v>13</v>
      </c>
      <c r="CQ22" s="68" t="s">
        <v>13</v>
      </c>
      <c r="CR22" s="68" t="s">
        <v>13</v>
      </c>
      <c r="CS22" s="69" t="s">
        <v>13</v>
      </c>
    </row>
    <row r="24" spans="1:97"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</row>
  </sheetData>
  <sheetProtection algorithmName="SHA-512" hashValue="Ho4s0mNZ7gM6ea8uxn1qu+pishSd3SXNKiHqGiSN+1zFyuuy/WYmf0SipxKvnooikUEAhlB6c2acRv6MrNy+sQ==" saltValue="52qRoEDZja3Sb9ZwihGI8A==" spinCount="100000" sheet="1" objects="1" scenarios="1"/>
  <mergeCells count="1">
    <mergeCell ref="A1:E1"/>
  </mergeCells>
  <pageMargins left="0.7" right="0.7" top="0.75" bottom="0.75" header="0.3" footer="0.3"/>
  <pageSetup paperSize="9" orientation="portrait" r:id="rId1"/>
  <ignoredErrors>
    <ignoredError sqref="E14 E11" formulaRange="1"/>
  </ignoredErrors>
  <drawing r:id="rId2"/>
</worksheet>
</file>

<file path=docMetadata/LabelInfo.xml><?xml version="1.0" encoding="utf-8"?>
<clbl:labelList xmlns:clbl="http://schemas.microsoft.com/office/2020/mipLabelMetadata">
  <clbl:label id="{c173ef18-5bd6-4ad9-856c-fddba911a84f}" enabled="1" method="Standard" siteId="{cd49f469-eabf-4bb1-8520-4991392c368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SIBS SA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Mauricio</dc:creator>
  <cp:keywords/>
  <dc:description/>
  <cp:lastModifiedBy>Paulo César Soares Lopes</cp:lastModifiedBy>
  <cp:revision/>
  <dcterms:created xsi:type="dcterms:W3CDTF">2019-04-01T10:45:30Z</dcterms:created>
  <dcterms:modified xsi:type="dcterms:W3CDTF">2025-12-17T10:21:32Z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73ef18-5bd6-4ad9-856c-fddba911a84f_Enabled">
    <vt:lpwstr>true</vt:lpwstr>
  </property>
  <property fmtid="{D5CDD505-2E9C-101B-9397-08002B2CF9AE}" pid="3" name="MSIP_Label_c173ef18-5bd6-4ad9-856c-fddba911a84f_SetDate">
    <vt:lpwstr>2023-10-13T12:01:03Z</vt:lpwstr>
  </property>
  <property fmtid="{D5CDD505-2E9C-101B-9397-08002B2CF9AE}" pid="4" name="MSIP_Label_c173ef18-5bd6-4ad9-856c-fddba911a84f_Method">
    <vt:lpwstr>Standard</vt:lpwstr>
  </property>
  <property fmtid="{D5CDD505-2E9C-101B-9397-08002B2CF9AE}" pid="5" name="MSIP_Label_c173ef18-5bd6-4ad9-856c-fddba911a84f_Name">
    <vt:lpwstr>c173ef18-5bd6-4ad9-856c-fddba911a84f</vt:lpwstr>
  </property>
  <property fmtid="{D5CDD505-2E9C-101B-9397-08002B2CF9AE}" pid="6" name="MSIP_Label_c173ef18-5bd6-4ad9-856c-fddba911a84f_SiteId">
    <vt:lpwstr>cd49f469-eabf-4bb1-8520-4991392c368b</vt:lpwstr>
  </property>
  <property fmtid="{D5CDD505-2E9C-101B-9397-08002B2CF9AE}" pid="7" name="MSIP_Label_c173ef18-5bd6-4ad9-856c-fddba911a84f_ActionId">
    <vt:lpwstr>045d21c3-65ce-4136-a282-2d903ab70278</vt:lpwstr>
  </property>
  <property fmtid="{D5CDD505-2E9C-101B-9397-08002B2CF9AE}" pid="8" name="MSIP_Label_c173ef18-5bd6-4ad9-856c-fddba911a84f_ContentBits">
    <vt:lpwstr>0</vt:lpwstr>
  </property>
</Properties>
</file>