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creditoagricola.sharepoint.com/sites/CCCAM-DPEC/Documentos Partilhados/Fileshare/DPEC/08. Assessoria ao CAE/Imprensa - Resultados Set.2025/"/>
    </mc:Choice>
  </mc:AlternateContent>
  <xr:revisionPtr revIDLastSave="270" documentId="8_{EFF4F8DC-C9DB-48A6-922A-72AD98A8F55F}" xr6:coauthVersionLast="47" xr6:coauthVersionMax="47" xr10:uidLastSave="{D35D2960-21A5-4662-8A88-BA3608E09B6D}"/>
  <bookViews>
    <workbookView xWindow="-120" yWindow="-120" windowWidth="29040" windowHeight="15720" tabRatio="872" xr2:uid="{00000000-000D-0000-FFFF-FFFF00000000}"/>
  </bookViews>
  <sheets>
    <sheet name="Cover Sheet" sheetId="33" r:id="rId1"/>
    <sheet name="Notes" sheetId="39" r:id="rId2"/>
    <sheet name="Group Consolidated Indicators" sheetId="1" r:id="rId3"/>
    <sheet name="P&amp;L" sheetId="32" r:id="rId4"/>
    <sheet name="NII" sheetId="34" r:id="rId5"/>
    <sheet name="Balance Sheet" sheetId="29" r:id="rId6"/>
    <sheet name="Liquidity &amp; Securities" sheetId="38" r:id="rId7"/>
    <sheet name="Asset Quality" sheetId="36" r:id="rId8"/>
    <sheet name="Solvency &amp; MREL" sheetId="37" r:id="rId9"/>
    <sheet name="DR Mar.21" sheetId="21" state="hidden" r:id="rId10"/>
    <sheet name="Balanço Mar.21" sheetId="20" state="hidden" r:id="rId11"/>
    <sheet name="lucro_consolidado_Mar.21" sheetId="22"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 localSheetId="3">#REF!</definedName>
    <definedName name="\">#REF!</definedName>
    <definedName name="\a" localSheetId="3">#REF!</definedName>
    <definedName name="\a">#REF!</definedName>
    <definedName name="\a1" localSheetId="3">#REF!</definedName>
    <definedName name="\a1">#REF!</definedName>
    <definedName name="\b" localSheetId="3">#REF!</definedName>
    <definedName name="\b">#REF!</definedName>
    <definedName name="\b1" localSheetId="3">#REF!</definedName>
    <definedName name="\b1">#REF!</definedName>
    <definedName name="\c" localSheetId="3">#REF!</definedName>
    <definedName name="\c">#REF!</definedName>
    <definedName name="\c1" localSheetId="3">#REF!</definedName>
    <definedName name="\c1">#REF!</definedName>
    <definedName name="\d" localSheetId="3">#REF!</definedName>
    <definedName name="\d">#REF!</definedName>
    <definedName name="\e" localSheetId="3">#REF!</definedName>
    <definedName name="\e">#REF!</definedName>
    <definedName name="\e1" localSheetId="3">#REF!</definedName>
    <definedName name="\e1">#REF!</definedName>
    <definedName name="\f" localSheetId="3">#REF!</definedName>
    <definedName name="\f">#REF!</definedName>
    <definedName name="\g" localSheetId="3">#REF!</definedName>
    <definedName name="\g">#REF!</definedName>
    <definedName name="\h" localSheetId="3">#REF!</definedName>
    <definedName name="\h">#REF!</definedName>
    <definedName name="\i" localSheetId="3">#REF!</definedName>
    <definedName name="\i">#REF!</definedName>
    <definedName name="\l" localSheetId="3">#REF!</definedName>
    <definedName name="\l">#REF!</definedName>
    <definedName name="\p" localSheetId="3">#REF!</definedName>
    <definedName name="\p">#REF!</definedName>
    <definedName name="\Q" localSheetId="3">#REF!</definedName>
    <definedName name="\Q">#REF!</definedName>
    <definedName name="\R" localSheetId="3">#REF!</definedName>
    <definedName name="\R">#REF!</definedName>
    <definedName name="\V" localSheetId="3">#REF!</definedName>
    <definedName name="\V">#REF!</definedName>
    <definedName name="\x" localSheetId="3">#REF!</definedName>
    <definedName name="\x">#REF!</definedName>
    <definedName name="\z" localSheetId="3">#REF!</definedName>
    <definedName name="\z">#REF!</definedName>
    <definedName name="_." localSheetId="3">#REF!</definedName>
    <definedName name="_.">#REF!</definedName>
    <definedName name="________________________________DAT11" localSheetId="3">#REF!</definedName>
    <definedName name="________________________________DAT11">#REF!</definedName>
    <definedName name="________________________________DAT13" localSheetId="3">#REF!</definedName>
    <definedName name="________________________________DAT13">#REF!</definedName>
    <definedName name="________________________________DAT7" localSheetId="3">#REF!</definedName>
    <definedName name="________________________________DAT7">#REF!</definedName>
    <definedName name="_______________________________DAT11" localSheetId="3">#REF!</definedName>
    <definedName name="_______________________________DAT11">#REF!</definedName>
    <definedName name="_______________________________DAT13" localSheetId="3">#REF!</definedName>
    <definedName name="_______________________________DAT13">#REF!</definedName>
    <definedName name="_______________________________DAT7" localSheetId="3">#REF!</definedName>
    <definedName name="_______________________________DAT7">#REF!</definedName>
    <definedName name="______________________________DAT11" localSheetId="3">#REF!</definedName>
    <definedName name="______________________________DAT11">#REF!</definedName>
    <definedName name="______________________________DAT12" localSheetId="3">#REF!</definedName>
    <definedName name="______________________________DAT12">#REF!</definedName>
    <definedName name="______________________________DAT13" localSheetId="3">#REF!</definedName>
    <definedName name="______________________________DAT13">#REF!</definedName>
    <definedName name="______________________________DAT7" localSheetId="3">#REF!</definedName>
    <definedName name="______________________________DAT7">#REF!</definedName>
    <definedName name="_____________________________DAT11" localSheetId="3">#REF!</definedName>
    <definedName name="_____________________________DAT11">#REF!</definedName>
    <definedName name="_____________________________DAT12" localSheetId="3">#REF!</definedName>
    <definedName name="_____________________________DAT12">#REF!</definedName>
    <definedName name="_____________________________DAT13" localSheetId="3">#REF!</definedName>
    <definedName name="_____________________________DAT13">#REF!</definedName>
    <definedName name="_____________________________DAT7" localSheetId="3">#REF!</definedName>
    <definedName name="_____________________________DAT7">#REF!</definedName>
    <definedName name="____________________________DAT11" localSheetId="3">#REF!</definedName>
    <definedName name="____________________________DAT11">#REF!</definedName>
    <definedName name="____________________________DAT12" localSheetId="3">#REF!</definedName>
    <definedName name="____________________________DAT12">#REF!</definedName>
    <definedName name="____________________________DAT13" localSheetId="3">#REF!</definedName>
    <definedName name="____________________________DAT13">#REF!</definedName>
    <definedName name="____________________________DAT7" localSheetId="3">#REF!</definedName>
    <definedName name="____________________________DAT7">#REF!</definedName>
    <definedName name="___________________________DAT11" localSheetId="3">#REF!</definedName>
    <definedName name="___________________________DAT11">#REF!</definedName>
    <definedName name="___________________________DAT12" localSheetId="3">#REF!</definedName>
    <definedName name="___________________________DAT12">#REF!</definedName>
    <definedName name="___________________________DAT13" localSheetId="3">#REF!</definedName>
    <definedName name="___________________________DAT13">#REF!</definedName>
    <definedName name="___________________________DAT7" localSheetId="3">#REF!</definedName>
    <definedName name="___________________________DAT7">#REF!</definedName>
    <definedName name="__________________________DAT11" localSheetId="3">#REF!</definedName>
    <definedName name="__________________________DAT11">#REF!</definedName>
    <definedName name="__________________________DAT12" localSheetId="3">#REF!</definedName>
    <definedName name="__________________________DAT12">#REF!</definedName>
    <definedName name="__________________________DAT13" localSheetId="3">#REF!</definedName>
    <definedName name="__________________________DAT13">#REF!</definedName>
    <definedName name="__________________________DAT7" localSheetId="3">#REF!</definedName>
    <definedName name="__________________________DAT7">#REF!</definedName>
    <definedName name="_________________________BAL221">VLOOKUP(22,#REF!,5,0)*-1+#REF!</definedName>
    <definedName name="_________________________BAL24">SUMIF(#REF!,"&gt;0",#REF!)</definedName>
    <definedName name="_________________________DAT11" localSheetId="3">#REF!</definedName>
    <definedName name="_________________________DAT11">#REF!</definedName>
    <definedName name="_________________________DAT12" localSheetId="3">#REF!</definedName>
    <definedName name="_________________________DAT12">#REF!</definedName>
    <definedName name="_________________________DAT13" localSheetId="3">#REF!</definedName>
    <definedName name="_________________________DAT13">#REF!</definedName>
    <definedName name="_________________________DAT7" localSheetId="3">#REF!</definedName>
    <definedName name="_________________________DAT7">#REF!</definedName>
    <definedName name="________________________BAL221">VLOOKUP(22,#REF!,5,0)*-1+#REF!</definedName>
    <definedName name="________________________BAL24">SUMIF(#REF!,"&gt;0",#REF!)</definedName>
    <definedName name="________________________BAL261" localSheetId="3">VLOOKUP(ABS(#REF!),#REF!,12,0)*-1+#REF!</definedName>
    <definedName name="________________________BAL261">VLOOKUP(ABS(#REF!),#REF!,12,0)*-1+#REF!</definedName>
    <definedName name="________________________BAL271" localSheetId="3">VLOOKUP(ABS(#REF!),#REF!,12,0)</definedName>
    <definedName name="________________________BAL271">VLOOKUP(ABS(#REF!),#REF!,12,0)</definedName>
    <definedName name="________________________BAL272" localSheetId="3">VLOOKUP(ABS(#REF!),#REF!,12,0)</definedName>
    <definedName name="________________________BAL272">VLOOKUP(ABS(#REF!),#REF!,12,0)</definedName>
    <definedName name="________________________BAL273" localSheetId="3">VLOOKUP(ABS(#REF!),#REF!,12,0)*-1</definedName>
    <definedName name="________________________BAL273">VLOOKUP(ABS(#REF!),#REF!,12,0)*-1</definedName>
    <definedName name="________________________BAL274" localSheetId="3">VLOOKUP(ABS(#REF!),#REF!,12,0)*-1</definedName>
    <definedName name="________________________BAL274">VLOOKUP(ABS(#REF!),#REF!,12,0)*-1</definedName>
    <definedName name="________________________BAL298" localSheetId="3">VLOOKUP(ABS(#REF!),#REF!,12,0)*-1</definedName>
    <definedName name="________________________BAL298">VLOOKUP(ABS(#REF!),#REF!,12,0)*-1</definedName>
    <definedName name="________________________BAL32" localSheetId="3">VLOOKUP(ABS(#REF!),#REF!,12,0)</definedName>
    <definedName name="________________________BAL32">VLOOKUP(ABS(#REF!),#REF!,12,0)</definedName>
    <definedName name="________________________BAL421" localSheetId="3">VLOOKUP(ABS(#REF!),#REF!,12,0)</definedName>
    <definedName name="________________________BAL421">VLOOKUP(ABS(#REF!),#REF!,12,0)</definedName>
    <definedName name="________________________BAL422" localSheetId="3">VLOOKUP(ABS(#REF!),#REF!,12,0)</definedName>
    <definedName name="________________________BAL422">VLOOKUP(ABS(#REF!),#REF!,12,0)</definedName>
    <definedName name="________________________BAL423" localSheetId="3">VLOOKUP(ABS(#REF!),#REF!,12,0)</definedName>
    <definedName name="________________________BAL423">VLOOKUP(ABS(#REF!),#REF!,12,0)</definedName>
    <definedName name="________________________BAL424" localSheetId="3">VLOOKUP(ABS(#REF!),#REF!,12,0)</definedName>
    <definedName name="________________________BAL424">VLOOKUP(ABS(#REF!),#REF!,12,0)</definedName>
    <definedName name="________________________BAL425" localSheetId="3">VLOOKUP(ABS(#REF!),#REF!,12,0)</definedName>
    <definedName name="________________________BAL425">VLOOKUP(ABS(#REF!),#REF!,12,0)</definedName>
    <definedName name="________________________BAL426" localSheetId="3">VLOOKUP(ABS(#REF!),#REF!,12,0)</definedName>
    <definedName name="________________________BAL426">VLOOKUP(ABS(#REF!),#REF!,12,0)</definedName>
    <definedName name="________________________BAL429" localSheetId="3">VLOOKUP(ABS(#REF!),#REF!,12,0)</definedName>
    <definedName name="________________________BAL429">VLOOKUP(ABS(#REF!),#REF!,12,0)</definedName>
    <definedName name="________________________BAL434" localSheetId="3">VLOOKUP(ABS(#REF!),#REF!,12,0)</definedName>
    <definedName name="________________________BAL434">VLOOKUP(ABS(#REF!),#REF!,12,0)</definedName>
    <definedName name="________________________BAL441" localSheetId="3">VLOOKUP(ABS(#REF!),#REF!,12,0)</definedName>
    <definedName name="________________________BAL441">VLOOKUP(ABS(#REF!),#REF!,12,0)</definedName>
    <definedName name="________________________BAL482" localSheetId="3">VLOOKUP(ABS(#REF!),#REF!,12,0)*-1</definedName>
    <definedName name="________________________BAL482">VLOOKUP(ABS(#REF!),#REF!,12,0)*-1</definedName>
    <definedName name="________________________BAL483" localSheetId="3">VLOOKUP(ABS(#REF!),#REF!,12,0)*-1</definedName>
    <definedName name="________________________BAL483">VLOOKUP(ABS(#REF!),#REF!,12,0)*-1</definedName>
    <definedName name="________________________BAL484" localSheetId="3">VLOOKUP(ABS(#REF!),#REF!,12,0)*-1</definedName>
    <definedName name="________________________BAL484">VLOOKUP(ABS(#REF!),#REF!,12,0)*-1</definedName>
    <definedName name="________________________BAL485" localSheetId="3">VLOOKUP(ABS(#REF!),#REF!,12,0)*-1</definedName>
    <definedName name="________________________BAL485">VLOOKUP(ABS(#REF!),#REF!,12,0)*-1</definedName>
    <definedName name="________________________BAL486" localSheetId="3">VLOOKUP(ABS(#REF!),#REF!,12,0)*-1</definedName>
    <definedName name="________________________BAL486">VLOOKUP(ABS(#REF!),#REF!,12,0)*-1</definedName>
    <definedName name="________________________BAL489" localSheetId="3">VLOOKUP(ABS(#REF!),#REF!,12,0)*-1</definedName>
    <definedName name="________________________BAL489">VLOOKUP(ABS(#REF!),#REF!,12,0)*-1</definedName>
    <definedName name="________________________BAL51" localSheetId="3">VLOOKUP(ABS(#REF!),#REF!,12,0)*-1</definedName>
    <definedName name="________________________BAL51">VLOOKUP(ABS(#REF!),#REF!,12,0)*-1</definedName>
    <definedName name="________________________BAL54" localSheetId="3">VLOOKUP(ABS(#REF!),#REF!,12,0)*-1</definedName>
    <definedName name="________________________BAL54">VLOOKUP(ABS(#REF!),#REF!,12,0)*-1</definedName>
    <definedName name="________________________BAL571" localSheetId="3">VLOOKUP(ABS(#REF!),#REF!,12,0)*-1</definedName>
    <definedName name="________________________BAL571">VLOOKUP(ABS(#REF!),#REF!,12,0)*-1</definedName>
    <definedName name="________________________BAL574" localSheetId="3">VLOOKUP(ABS(#REF!),#REF!,12,0)*-1</definedName>
    <definedName name="________________________BAL574">VLOOKUP(ABS(#REF!),#REF!,12,0)*-1</definedName>
    <definedName name="________________________BAL59" localSheetId="3">VLOOKUP(ABS(#REF!),#REF!,12,0)*-1</definedName>
    <definedName name="________________________BAL59">VLOOKUP(ABS(#REF!),#REF!,12,0)*-1</definedName>
    <definedName name="________________________DAT11" localSheetId="3">#REF!</definedName>
    <definedName name="________________________DAT11">#REF!</definedName>
    <definedName name="________________________DAT12" localSheetId="3">#REF!</definedName>
    <definedName name="________________________DAT12">#REF!</definedName>
    <definedName name="________________________DAT13" localSheetId="3">#REF!</definedName>
    <definedName name="________________________DAT13">#REF!</definedName>
    <definedName name="________________________DAT7" localSheetId="3">#REF!</definedName>
    <definedName name="________________________DAT7">#REF!</definedName>
    <definedName name="________________________f45" localSheetId="3" hidden="1">#REF!</definedName>
    <definedName name="________________________f45" hidden="1">#REF!</definedName>
    <definedName name="________________________g5" localSheetId="3" hidden="1">#REF!</definedName>
    <definedName name="________________________g5" hidden="1">#REF!</definedName>
    <definedName name="________________________IMP2" localSheetId="3">#REF!</definedName>
    <definedName name="________________________IMP2">#REF!</definedName>
    <definedName name="________________________IMP3" localSheetId="3">#REF!</definedName>
    <definedName name="________________________IMP3">#REF!</definedName>
    <definedName name="________________________IMP4" localSheetId="3">#REF!</definedName>
    <definedName name="________________________IMP4">#REF!</definedName>
    <definedName name="________________________POC62" localSheetId="3">VLOOKUP(ABS(#REF!),#REF!,5,0)</definedName>
    <definedName name="________________________POC62">VLOOKUP(ABS(#REF!),#REF!,5,0)</definedName>
    <definedName name="________________________POC63" localSheetId="3">VLOOKUP(ABS(#REF!),#REF!,5,0)</definedName>
    <definedName name="________________________POC63">VLOOKUP(ABS(#REF!),#REF!,5,0)</definedName>
    <definedName name="________________________POC65" localSheetId="3">VLOOKUP(ABS(#REF!),#REF!,5,0)</definedName>
    <definedName name="________________________POC65">VLOOKUP(ABS(#REF!),#REF!,5,0)</definedName>
    <definedName name="________________________POC66" localSheetId="3">VLOOKUP(ABS(#REF!),#REF!,5,0)</definedName>
    <definedName name="________________________POC66">VLOOKUP(ABS(#REF!),#REF!,5,0)</definedName>
    <definedName name="________________________POC67" localSheetId="3">VLOOKUP(ABS(#REF!),#REF!,5,0)</definedName>
    <definedName name="________________________POC67">VLOOKUP(ABS(#REF!),#REF!,5,0)</definedName>
    <definedName name="________________________POC69" localSheetId="3">VLOOKUP(ABS(#REF!),#REF!,5,0)</definedName>
    <definedName name="________________________POC69">VLOOKUP(ABS(#REF!),#REF!,5,0)</definedName>
    <definedName name="________________________POC71" localSheetId="3">VLOOKUP(ABS(#REF!),#REF!,5,0)*-1</definedName>
    <definedName name="________________________POC71">VLOOKUP(ABS(#REF!),#REF!,5,0)*-1</definedName>
    <definedName name="________________________POC72" localSheetId="3">VLOOKUP(ABS(#REF!),#REF!,5,0)*-1</definedName>
    <definedName name="________________________POC72">VLOOKUP(ABS(#REF!),#REF!,5,0)*-1</definedName>
    <definedName name="________________________POC76" localSheetId="3">VLOOKUP(ABS(#REF!),#REF!,5,0)*-1</definedName>
    <definedName name="________________________POC76">VLOOKUP(ABS(#REF!),#REF!,5,0)*-1</definedName>
    <definedName name="________________________POC78" localSheetId="3">VLOOKUP(ABS(#REF!),#REF!,5,0)*-1</definedName>
    <definedName name="________________________POC78">VLOOKUP(ABS(#REF!),#REF!,5,0)*-1</definedName>
    <definedName name="________________________POC79" localSheetId="3">VLOOKUP(ABS(#REF!),#REF!,5,0)*-1</definedName>
    <definedName name="________________________POC79">VLOOKUP(ABS(#REF!),#REF!,5,0)*-1</definedName>
    <definedName name="_______________________Age4">#REF!</definedName>
    <definedName name="_______________________BAL218" localSheetId="3">VLOOKUP(ABS(#REF!),#REF!,12,0)</definedName>
    <definedName name="_______________________BAL218">VLOOKUP(ABS(#REF!),#REF!,12,0)</definedName>
    <definedName name="_______________________BAL221">VLOOKUP(22,#REF!,5,0)*-1+#REF!</definedName>
    <definedName name="_______________________BAL24">SUMIF(#REF!,"&gt;0",#REF!)</definedName>
    <definedName name="_______________________BAL261" localSheetId="3">VLOOKUP(ABS(#REF!),#REF!,12,0)*-1+#REF!</definedName>
    <definedName name="_______________________BAL261">VLOOKUP(ABS(#REF!),#REF!,12,0)*-1+#REF!</definedName>
    <definedName name="_______________________BAL271" localSheetId="3">VLOOKUP(ABS(#REF!),#REF!,12,0)</definedName>
    <definedName name="_______________________BAL271">VLOOKUP(ABS(#REF!),#REF!,12,0)</definedName>
    <definedName name="_______________________BAL272" localSheetId="3">VLOOKUP(ABS(#REF!),#REF!,12,0)</definedName>
    <definedName name="_______________________BAL272">VLOOKUP(ABS(#REF!),#REF!,12,0)</definedName>
    <definedName name="_______________________BAL273" localSheetId="3">VLOOKUP(ABS(#REF!),#REF!,12,0)*-1</definedName>
    <definedName name="_______________________BAL273">VLOOKUP(ABS(#REF!),#REF!,12,0)*-1</definedName>
    <definedName name="_______________________BAL274" localSheetId="3">VLOOKUP(ABS(#REF!),#REF!,12,0)*-1</definedName>
    <definedName name="_______________________BAL274">VLOOKUP(ABS(#REF!),#REF!,12,0)*-1</definedName>
    <definedName name="_______________________BAL298" localSheetId="3">VLOOKUP(ABS(#REF!),#REF!,12,0)*-1</definedName>
    <definedName name="_______________________BAL298">VLOOKUP(ABS(#REF!),#REF!,12,0)*-1</definedName>
    <definedName name="_______________________BAL32" localSheetId="3">VLOOKUP(ABS(#REF!),#REF!,12,0)</definedName>
    <definedName name="_______________________BAL32">VLOOKUP(ABS(#REF!),#REF!,12,0)</definedName>
    <definedName name="_______________________BAL421" localSheetId="3">VLOOKUP(ABS(#REF!),#REF!,12,0)</definedName>
    <definedName name="_______________________BAL421">VLOOKUP(ABS(#REF!),#REF!,12,0)</definedName>
    <definedName name="_______________________BAL422" localSheetId="3">VLOOKUP(ABS(#REF!),#REF!,12,0)</definedName>
    <definedName name="_______________________BAL422">VLOOKUP(ABS(#REF!),#REF!,12,0)</definedName>
    <definedName name="_______________________BAL423" localSheetId="3">VLOOKUP(ABS(#REF!),#REF!,12,0)</definedName>
    <definedName name="_______________________BAL423">VLOOKUP(ABS(#REF!),#REF!,12,0)</definedName>
    <definedName name="_______________________BAL424" localSheetId="3">VLOOKUP(ABS(#REF!),#REF!,12,0)</definedName>
    <definedName name="_______________________BAL424">VLOOKUP(ABS(#REF!),#REF!,12,0)</definedName>
    <definedName name="_______________________BAL425" localSheetId="3">VLOOKUP(ABS(#REF!),#REF!,12,0)</definedName>
    <definedName name="_______________________BAL425">VLOOKUP(ABS(#REF!),#REF!,12,0)</definedName>
    <definedName name="_______________________BAL426" localSheetId="3">VLOOKUP(ABS(#REF!),#REF!,12,0)</definedName>
    <definedName name="_______________________BAL426">VLOOKUP(ABS(#REF!),#REF!,12,0)</definedName>
    <definedName name="_______________________BAL429" localSheetId="3">VLOOKUP(ABS(#REF!),#REF!,12,0)</definedName>
    <definedName name="_______________________BAL429">VLOOKUP(ABS(#REF!),#REF!,12,0)</definedName>
    <definedName name="_______________________BAL434" localSheetId="3">VLOOKUP(ABS(#REF!),#REF!,12,0)</definedName>
    <definedName name="_______________________BAL434">VLOOKUP(ABS(#REF!),#REF!,12,0)</definedName>
    <definedName name="_______________________BAL441" localSheetId="3">VLOOKUP(ABS(#REF!),#REF!,12,0)</definedName>
    <definedName name="_______________________BAL441">VLOOKUP(ABS(#REF!),#REF!,12,0)</definedName>
    <definedName name="_______________________BAL482" localSheetId="3">VLOOKUP(ABS(#REF!),#REF!,12,0)*-1</definedName>
    <definedName name="_______________________BAL482">VLOOKUP(ABS(#REF!),#REF!,12,0)*-1</definedName>
    <definedName name="_______________________BAL483" localSheetId="3">VLOOKUP(ABS(#REF!),#REF!,12,0)*-1</definedName>
    <definedName name="_______________________BAL483">VLOOKUP(ABS(#REF!),#REF!,12,0)*-1</definedName>
    <definedName name="_______________________BAL484" localSheetId="3">VLOOKUP(ABS(#REF!),#REF!,12,0)*-1</definedName>
    <definedName name="_______________________BAL484">VLOOKUP(ABS(#REF!),#REF!,12,0)*-1</definedName>
    <definedName name="_______________________BAL485" localSheetId="3">VLOOKUP(ABS(#REF!),#REF!,12,0)*-1</definedName>
    <definedName name="_______________________BAL485">VLOOKUP(ABS(#REF!),#REF!,12,0)*-1</definedName>
    <definedName name="_______________________BAL486" localSheetId="3">VLOOKUP(ABS(#REF!),#REF!,12,0)*-1</definedName>
    <definedName name="_______________________BAL486">VLOOKUP(ABS(#REF!),#REF!,12,0)*-1</definedName>
    <definedName name="_______________________BAL489" localSheetId="3">VLOOKUP(ABS(#REF!),#REF!,12,0)*-1</definedName>
    <definedName name="_______________________BAL489">VLOOKUP(ABS(#REF!),#REF!,12,0)*-1</definedName>
    <definedName name="_______________________BAL51" localSheetId="3">VLOOKUP(ABS(#REF!),#REF!,12,0)*-1</definedName>
    <definedName name="_______________________BAL51">VLOOKUP(ABS(#REF!),#REF!,12,0)*-1</definedName>
    <definedName name="_______________________BAL54" localSheetId="3">VLOOKUP(ABS(#REF!),#REF!,12,0)*-1</definedName>
    <definedName name="_______________________BAL54">VLOOKUP(ABS(#REF!),#REF!,12,0)*-1</definedName>
    <definedName name="_______________________BAL571" localSheetId="3">VLOOKUP(ABS(#REF!),#REF!,12,0)*-1</definedName>
    <definedName name="_______________________BAL571">VLOOKUP(ABS(#REF!),#REF!,12,0)*-1</definedName>
    <definedName name="_______________________BAL574" localSheetId="3">VLOOKUP(ABS(#REF!),#REF!,12,0)*-1</definedName>
    <definedName name="_______________________BAL574">VLOOKUP(ABS(#REF!),#REF!,12,0)*-1</definedName>
    <definedName name="_______________________BAL59" localSheetId="3">VLOOKUP(ABS(#REF!),#REF!,12,0)*-1</definedName>
    <definedName name="_______________________BAL59">VLOOKUP(ABS(#REF!),#REF!,12,0)*-1</definedName>
    <definedName name="_______________________DAT12" localSheetId="3">#REF!</definedName>
    <definedName name="_______________________DAT12">#REF!</definedName>
    <definedName name="_______________________f4" localSheetId="3" hidden="1">#REF!</definedName>
    <definedName name="_______________________f4" hidden="1">#REF!</definedName>
    <definedName name="_______________________f45" localSheetId="3" hidden="1">#REF!</definedName>
    <definedName name="_______________________f45" hidden="1">#REF!</definedName>
    <definedName name="_______________________g5" localSheetId="3" hidden="1">#REF!</definedName>
    <definedName name="_______________________g5" hidden="1">#REF!</definedName>
    <definedName name="_______________________IMP2" localSheetId="3">#REF!</definedName>
    <definedName name="_______________________IMP2">#REF!</definedName>
    <definedName name="_______________________IMP3" localSheetId="3">#REF!</definedName>
    <definedName name="_______________________IMP3">#REF!</definedName>
    <definedName name="_______________________IMP4" localSheetId="3">#REF!</definedName>
    <definedName name="_______________________IMP4">#REF!</definedName>
    <definedName name="_______________________key1" localSheetId="3" hidden="1">#REF!</definedName>
    <definedName name="_______________________key1" hidden="1">#REF!</definedName>
    <definedName name="_______________________MES19">#REF!</definedName>
    <definedName name="_______________________MES4">#REF!</definedName>
    <definedName name="_______________________MES5">#REF!</definedName>
    <definedName name="_______________________MES6">#REF!</definedName>
    <definedName name="_______________________POC61" localSheetId="3">VLOOKUP(ABS(#REF!),#REF!,5,0)</definedName>
    <definedName name="_______________________POC61">VLOOKUP(ABS(#REF!),#REF!,5,0)</definedName>
    <definedName name="_______________________POC62" localSheetId="3">VLOOKUP(ABS(#REF!),#REF!,5,0)</definedName>
    <definedName name="_______________________POC62">VLOOKUP(ABS(#REF!),#REF!,5,0)</definedName>
    <definedName name="_______________________POC63" localSheetId="3">VLOOKUP(ABS(#REF!),#REF!,5,0)</definedName>
    <definedName name="_______________________POC63">VLOOKUP(ABS(#REF!),#REF!,5,0)</definedName>
    <definedName name="_______________________POC65" localSheetId="3">VLOOKUP(ABS(#REF!),#REF!,5,0)</definedName>
    <definedName name="_______________________POC65">VLOOKUP(ABS(#REF!),#REF!,5,0)</definedName>
    <definedName name="_______________________POC66" localSheetId="3">VLOOKUP(ABS(#REF!),#REF!,5,0)</definedName>
    <definedName name="_______________________POC66">VLOOKUP(ABS(#REF!),#REF!,5,0)</definedName>
    <definedName name="_______________________POC67" localSheetId="3">VLOOKUP(ABS(#REF!),#REF!,5,0)</definedName>
    <definedName name="_______________________POC67">VLOOKUP(ABS(#REF!),#REF!,5,0)</definedName>
    <definedName name="_______________________POC69" localSheetId="3">VLOOKUP(ABS(#REF!),#REF!,5,0)</definedName>
    <definedName name="_______________________POC69">VLOOKUP(ABS(#REF!),#REF!,5,0)</definedName>
    <definedName name="_______________________POC71" localSheetId="3">VLOOKUP(ABS(#REF!),#REF!,5,0)*-1</definedName>
    <definedName name="_______________________POC71">VLOOKUP(ABS(#REF!),#REF!,5,0)*-1</definedName>
    <definedName name="_______________________POC72" localSheetId="3">VLOOKUP(ABS(#REF!),#REF!,5,0)*-1</definedName>
    <definedName name="_______________________POC72">VLOOKUP(ABS(#REF!),#REF!,5,0)*-1</definedName>
    <definedName name="_______________________POC76" localSheetId="3">VLOOKUP(ABS(#REF!),#REF!,5,0)*-1</definedName>
    <definedName name="_______________________POC76">VLOOKUP(ABS(#REF!),#REF!,5,0)*-1</definedName>
    <definedName name="_______________________POC78" localSheetId="3">VLOOKUP(ABS(#REF!),#REF!,5,0)*-1</definedName>
    <definedName name="_______________________POC78">VLOOKUP(ABS(#REF!),#REF!,5,0)*-1</definedName>
    <definedName name="_______________________POC79" localSheetId="3">VLOOKUP(ABS(#REF!),#REF!,5,0)*-1</definedName>
    <definedName name="_______________________POC79">VLOOKUP(ABS(#REF!),#REF!,5,0)*-1</definedName>
    <definedName name="_______________________tab2">#REF!</definedName>
    <definedName name="_______________________tab3">#REF!</definedName>
    <definedName name="______________________abs1">#REF!</definedName>
    <definedName name="______________________Age3">#REF!</definedName>
    <definedName name="______________________Age4">#REF!</definedName>
    <definedName name="______________________BAL218" localSheetId="3">VLOOKUP(ABS(#REF!),#REF!,12,0)</definedName>
    <definedName name="______________________BAL218">VLOOKUP(ABS(#REF!),#REF!,12,0)</definedName>
    <definedName name="______________________BAL221">VLOOKUP(22,#REF!,5,0)*-1+#REF!</definedName>
    <definedName name="______________________BAL24">SUMIF(#REF!,"&gt;0",#REF!)</definedName>
    <definedName name="______________________BAL261" localSheetId="3">VLOOKUP(ABS(#REF!),#REF!,12,0)*-1+#REF!</definedName>
    <definedName name="______________________BAL261">VLOOKUP(ABS(#REF!),#REF!,12,0)*-1+#REF!</definedName>
    <definedName name="______________________BAL271" localSheetId="3">VLOOKUP(ABS(#REF!),#REF!,12,0)</definedName>
    <definedName name="______________________BAL271">VLOOKUP(ABS(#REF!),#REF!,12,0)</definedName>
    <definedName name="______________________BAL272" localSheetId="3">VLOOKUP(ABS(#REF!),#REF!,12,0)</definedName>
    <definedName name="______________________BAL272">VLOOKUP(ABS(#REF!),#REF!,12,0)</definedName>
    <definedName name="______________________BAL273" localSheetId="3">VLOOKUP(ABS(#REF!),#REF!,12,0)*-1</definedName>
    <definedName name="______________________BAL273">VLOOKUP(ABS(#REF!),#REF!,12,0)*-1</definedName>
    <definedName name="______________________BAL274" localSheetId="3">VLOOKUP(ABS(#REF!),#REF!,12,0)*-1</definedName>
    <definedName name="______________________BAL274">VLOOKUP(ABS(#REF!),#REF!,12,0)*-1</definedName>
    <definedName name="______________________BAL298" localSheetId="3">VLOOKUP(ABS(#REF!),#REF!,12,0)*-1</definedName>
    <definedName name="______________________BAL298">VLOOKUP(ABS(#REF!),#REF!,12,0)*-1</definedName>
    <definedName name="______________________BAL32" localSheetId="3">VLOOKUP(ABS(#REF!),#REF!,12,0)</definedName>
    <definedName name="______________________BAL32">VLOOKUP(ABS(#REF!),#REF!,12,0)</definedName>
    <definedName name="______________________BAL421" localSheetId="3">VLOOKUP(ABS(#REF!),#REF!,12,0)</definedName>
    <definedName name="______________________BAL421">VLOOKUP(ABS(#REF!),#REF!,12,0)</definedName>
    <definedName name="______________________BAL422" localSheetId="3">VLOOKUP(ABS(#REF!),#REF!,12,0)</definedName>
    <definedName name="______________________BAL422">VLOOKUP(ABS(#REF!),#REF!,12,0)</definedName>
    <definedName name="______________________BAL423" localSheetId="3">VLOOKUP(ABS(#REF!),#REF!,12,0)</definedName>
    <definedName name="______________________BAL423">VLOOKUP(ABS(#REF!),#REF!,12,0)</definedName>
    <definedName name="______________________BAL424" localSheetId="3">VLOOKUP(ABS(#REF!),#REF!,12,0)</definedName>
    <definedName name="______________________BAL424">VLOOKUP(ABS(#REF!),#REF!,12,0)</definedName>
    <definedName name="______________________BAL425" localSheetId="3">VLOOKUP(ABS(#REF!),#REF!,12,0)</definedName>
    <definedName name="______________________BAL425">VLOOKUP(ABS(#REF!),#REF!,12,0)</definedName>
    <definedName name="______________________BAL426" localSheetId="3">VLOOKUP(ABS(#REF!),#REF!,12,0)</definedName>
    <definedName name="______________________BAL426">VLOOKUP(ABS(#REF!),#REF!,12,0)</definedName>
    <definedName name="______________________BAL429" localSheetId="3">VLOOKUP(ABS(#REF!),#REF!,12,0)</definedName>
    <definedName name="______________________BAL429">VLOOKUP(ABS(#REF!),#REF!,12,0)</definedName>
    <definedName name="______________________BAL434" localSheetId="3">VLOOKUP(ABS(#REF!),#REF!,12,0)</definedName>
    <definedName name="______________________BAL434">VLOOKUP(ABS(#REF!),#REF!,12,0)</definedName>
    <definedName name="______________________BAL441" localSheetId="3">VLOOKUP(ABS(#REF!),#REF!,12,0)</definedName>
    <definedName name="______________________BAL441">VLOOKUP(ABS(#REF!),#REF!,12,0)</definedName>
    <definedName name="______________________BAL482" localSheetId="3">VLOOKUP(ABS(#REF!),#REF!,12,0)*-1</definedName>
    <definedName name="______________________BAL482">VLOOKUP(ABS(#REF!),#REF!,12,0)*-1</definedName>
    <definedName name="______________________BAL483" localSheetId="3">VLOOKUP(ABS(#REF!),#REF!,12,0)*-1</definedName>
    <definedName name="______________________BAL483">VLOOKUP(ABS(#REF!),#REF!,12,0)*-1</definedName>
    <definedName name="______________________BAL484" localSheetId="3">VLOOKUP(ABS(#REF!),#REF!,12,0)*-1</definedName>
    <definedName name="______________________BAL484">VLOOKUP(ABS(#REF!),#REF!,12,0)*-1</definedName>
    <definedName name="______________________BAL485" localSheetId="3">VLOOKUP(ABS(#REF!),#REF!,12,0)*-1</definedName>
    <definedName name="______________________BAL485">VLOOKUP(ABS(#REF!),#REF!,12,0)*-1</definedName>
    <definedName name="______________________BAL486" localSheetId="3">VLOOKUP(ABS(#REF!),#REF!,12,0)*-1</definedName>
    <definedName name="______________________BAL486">VLOOKUP(ABS(#REF!),#REF!,12,0)*-1</definedName>
    <definedName name="______________________BAL489" localSheetId="3">VLOOKUP(ABS(#REF!),#REF!,12,0)*-1</definedName>
    <definedName name="______________________BAL489">VLOOKUP(ABS(#REF!),#REF!,12,0)*-1</definedName>
    <definedName name="______________________BAL51" localSheetId="3">VLOOKUP(ABS(#REF!),#REF!,12,0)*-1</definedName>
    <definedName name="______________________BAL51">VLOOKUP(ABS(#REF!),#REF!,12,0)*-1</definedName>
    <definedName name="______________________BAL54" localSheetId="3">VLOOKUP(ABS(#REF!),#REF!,12,0)*-1</definedName>
    <definedName name="______________________BAL54">VLOOKUP(ABS(#REF!),#REF!,12,0)*-1</definedName>
    <definedName name="______________________BAL571" localSheetId="3">VLOOKUP(ABS(#REF!),#REF!,12,0)*-1</definedName>
    <definedName name="______________________BAL571">VLOOKUP(ABS(#REF!),#REF!,12,0)*-1</definedName>
    <definedName name="______________________BAL574" localSheetId="3">VLOOKUP(ABS(#REF!),#REF!,12,0)*-1</definedName>
    <definedName name="______________________BAL574">VLOOKUP(ABS(#REF!),#REF!,12,0)*-1</definedName>
    <definedName name="______________________BAL59" localSheetId="3">VLOOKUP(ABS(#REF!),#REF!,12,0)*-1</definedName>
    <definedName name="______________________BAL59">VLOOKUP(ABS(#REF!),#REF!,12,0)*-1</definedName>
    <definedName name="______________________cre2">#REF!</definedName>
    <definedName name="______________________cre3">#REF!</definedName>
    <definedName name="______________________cre4">#REF!</definedName>
    <definedName name="______________________DAT11" localSheetId="3">#REF!</definedName>
    <definedName name="______________________DAT11">#REF!</definedName>
    <definedName name="______________________DAT12" localSheetId="3">#REF!</definedName>
    <definedName name="______________________DAT12">#REF!</definedName>
    <definedName name="______________________DAT13" localSheetId="3">#REF!</definedName>
    <definedName name="______________________DAT13">#REF!</definedName>
    <definedName name="______________________DAT7" localSheetId="3">#REF!</definedName>
    <definedName name="______________________DAT7">#REF!</definedName>
    <definedName name="______________________dd3" localSheetId="3">#REF!</definedName>
    <definedName name="______________________dd3">#REF!</definedName>
    <definedName name="______________________dev2">#REF!</definedName>
    <definedName name="______________________dev3">#REF!</definedName>
    <definedName name="______________________dev4">#REF!</definedName>
    <definedName name="______________________f4" localSheetId="3" hidden="1">#REF!</definedName>
    <definedName name="______________________f4" hidden="1">#REF!</definedName>
    <definedName name="______________________f45" localSheetId="3" hidden="1">#REF!</definedName>
    <definedName name="______________________f45" hidden="1">#REF!</definedName>
    <definedName name="______________________g5" localSheetId="3" hidden="1">#REF!</definedName>
    <definedName name="______________________g5" hidden="1">#REF!</definedName>
    <definedName name="______________________IMP2" localSheetId="3">#REF!</definedName>
    <definedName name="______________________IMP2">#REF!</definedName>
    <definedName name="______________________IMP3" localSheetId="3">#REF!</definedName>
    <definedName name="______________________IMP3">#REF!</definedName>
    <definedName name="______________________IMP4" localSheetId="3">#REF!</definedName>
    <definedName name="______________________IMP4">#REF!</definedName>
    <definedName name="______________________key1" localSheetId="3" hidden="1">#REF!</definedName>
    <definedName name="______________________key1" hidden="1">#REF!</definedName>
    <definedName name="______________________MES19">#REF!</definedName>
    <definedName name="______________________MES4">#REF!</definedName>
    <definedName name="______________________MES5">#REF!</definedName>
    <definedName name="______________________MES6">#REF!</definedName>
    <definedName name="______________________NG1" localSheetId="3">#REF!</definedName>
    <definedName name="______________________NG1">#REF!</definedName>
    <definedName name="______________________NG2" localSheetId="3">#REF!</definedName>
    <definedName name="______________________NG2">#REF!</definedName>
    <definedName name="______________________NG5" localSheetId="3">#REF!</definedName>
    <definedName name="______________________NG5">#REF!</definedName>
    <definedName name="______________________NG6" localSheetId="3">#REF!</definedName>
    <definedName name="______________________NG6">#REF!</definedName>
    <definedName name="______________________NG7" localSheetId="3">#REF!</definedName>
    <definedName name="______________________NG7">#REF!</definedName>
    <definedName name="______________________NH1" localSheetId="3">#REF!</definedName>
    <definedName name="______________________NH1">#REF!</definedName>
    <definedName name="______________________poc2">#REF!</definedName>
    <definedName name="______________________POC61" localSheetId="3">VLOOKUP(ABS(#REF!),#REF!,5,0)</definedName>
    <definedName name="______________________POC61">VLOOKUP(ABS(#REF!),#REF!,5,0)</definedName>
    <definedName name="______________________POC62" localSheetId="3">VLOOKUP(ABS(#REF!),#REF!,5,0)</definedName>
    <definedName name="______________________POC62">VLOOKUP(ABS(#REF!),#REF!,5,0)</definedName>
    <definedName name="______________________POC63" localSheetId="3">VLOOKUP(ABS(#REF!),#REF!,5,0)</definedName>
    <definedName name="______________________POC63">VLOOKUP(ABS(#REF!),#REF!,5,0)</definedName>
    <definedName name="______________________POC65" localSheetId="3">VLOOKUP(ABS(#REF!),#REF!,5,0)</definedName>
    <definedName name="______________________POC65">VLOOKUP(ABS(#REF!),#REF!,5,0)</definedName>
    <definedName name="______________________POC66" localSheetId="3">VLOOKUP(ABS(#REF!),#REF!,5,0)</definedName>
    <definedName name="______________________POC66">VLOOKUP(ABS(#REF!),#REF!,5,0)</definedName>
    <definedName name="______________________POC67" localSheetId="3">VLOOKUP(ABS(#REF!),#REF!,5,0)</definedName>
    <definedName name="______________________POC67">VLOOKUP(ABS(#REF!),#REF!,5,0)</definedName>
    <definedName name="______________________POC69" localSheetId="3">VLOOKUP(ABS(#REF!),#REF!,5,0)</definedName>
    <definedName name="______________________POC69">VLOOKUP(ABS(#REF!),#REF!,5,0)</definedName>
    <definedName name="______________________POC71" localSheetId="3">VLOOKUP(ABS(#REF!),#REF!,5,0)*-1</definedName>
    <definedName name="______________________POC71">VLOOKUP(ABS(#REF!),#REF!,5,0)*-1</definedName>
    <definedName name="______________________POC72" localSheetId="3">VLOOKUP(ABS(#REF!),#REF!,5,0)*-1</definedName>
    <definedName name="______________________POC72">VLOOKUP(ABS(#REF!),#REF!,5,0)*-1</definedName>
    <definedName name="______________________POC76" localSheetId="3">VLOOKUP(ABS(#REF!),#REF!,5,0)*-1</definedName>
    <definedName name="______________________POC76">VLOOKUP(ABS(#REF!),#REF!,5,0)*-1</definedName>
    <definedName name="______________________POC78" localSheetId="3">VLOOKUP(ABS(#REF!),#REF!,5,0)*-1</definedName>
    <definedName name="______________________POC78">VLOOKUP(ABS(#REF!),#REF!,5,0)*-1</definedName>
    <definedName name="______________________POC79" localSheetId="3">VLOOKUP(ABS(#REF!),#REF!,5,0)*-1</definedName>
    <definedName name="______________________POC79">VLOOKUP(ABS(#REF!),#REF!,5,0)*-1</definedName>
    <definedName name="______________________pvt1" localSheetId="3">#REF!</definedName>
    <definedName name="______________________pvt1">#REF!</definedName>
    <definedName name="______________________pvt2" localSheetId="3">#REF!</definedName>
    <definedName name="______________________pvt2">#REF!</definedName>
    <definedName name="______________________pvt3" localSheetId="3">#REF!</definedName>
    <definedName name="______________________pvt3">#REF!</definedName>
    <definedName name="______________________sal2">#REF!</definedName>
    <definedName name="______________________sal3">#REF!</definedName>
    <definedName name="______________________sal4">#REF!</definedName>
    <definedName name="______________________tab1">#REF!</definedName>
    <definedName name="______________________tab2">#REF!</definedName>
    <definedName name="______________________tab3">#REF!</definedName>
    <definedName name="______________________TC23" localSheetId="3">#REF!</definedName>
    <definedName name="______________________TC23">#REF!</definedName>
    <definedName name="______________________TC32" localSheetId="3">#REF!</definedName>
    <definedName name="______________________TC32">#REF!</definedName>
    <definedName name="______________________xlfn.BAHTTEXT" hidden="1">#NAME?</definedName>
    <definedName name="_____________________abs1">#REF!</definedName>
    <definedName name="_____________________Age1" localSheetId="3">#REF!</definedName>
    <definedName name="_____________________Age1">#REF!</definedName>
    <definedName name="_____________________Age2" localSheetId="3">#REF!</definedName>
    <definedName name="_____________________Age2">#REF!</definedName>
    <definedName name="_____________________Age3">#REF!</definedName>
    <definedName name="_____________________Age4">#REF!</definedName>
    <definedName name="_____________________BAL218" localSheetId="3">VLOOKUP(ABS(#REF!),#REF!,12,0)</definedName>
    <definedName name="_____________________BAL218">VLOOKUP(ABS(#REF!),#REF!,12,0)</definedName>
    <definedName name="_____________________BAL221">VLOOKUP(22,#REF!,5,0)*-1+#REF!</definedName>
    <definedName name="_____________________BAL24">SUMIF(#REF!,"&gt;0",#REF!)</definedName>
    <definedName name="_____________________BAL261" localSheetId="3">VLOOKUP(ABS(#REF!),#REF!,12,0)*-1+#REF!</definedName>
    <definedName name="_____________________BAL261">VLOOKUP(ABS(#REF!),#REF!,12,0)*-1+#REF!</definedName>
    <definedName name="_____________________BAL271" localSheetId="3">VLOOKUP(ABS(#REF!),#REF!,12,0)</definedName>
    <definedName name="_____________________BAL271">VLOOKUP(ABS(#REF!),#REF!,12,0)</definedName>
    <definedName name="_____________________BAL272" localSheetId="3">VLOOKUP(ABS(#REF!),#REF!,12,0)</definedName>
    <definedName name="_____________________BAL272">VLOOKUP(ABS(#REF!),#REF!,12,0)</definedName>
    <definedName name="_____________________BAL273" localSheetId="3">VLOOKUP(ABS(#REF!),#REF!,12,0)*-1</definedName>
    <definedName name="_____________________BAL273">VLOOKUP(ABS(#REF!),#REF!,12,0)*-1</definedName>
    <definedName name="_____________________BAL274" localSheetId="3">VLOOKUP(ABS(#REF!),#REF!,12,0)*-1</definedName>
    <definedName name="_____________________BAL274">VLOOKUP(ABS(#REF!),#REF!,12,0)*-1</definedName>
    <definedName name="_____________________BAL298" localSheetId="3">VLOOKUP(ABS(#REF!),#REF!,12,0)*-1</definedName>
    <definedName name="_____________________BAL298">VLOOKUP(ABS(#REF!),#REF!,12,0)*-1</definedName>
    <definedName name="_____________________BAL32" localSheetId="3">VLOOKUP(ABS(#REF!),#REF!,12,0)</definedName>
    <definedName name="_____________________BAL32">VLOOKUP(ABS(#REF!),#REF!,12,0)</definedName>
    <definedName name="_____________________BAL421" localSheetId="3">VLOOKUP(ABS(#REF!),#REF!,12,0)</definedName>
    <definedName name="_____________________BAL421">VLOOKUP(ABS(#REF!),#REF!,12,0)</definedName>
    <definedName name="_____________________BAL422" localSheetId="3">VLOOKUP(ABS(#REF!),#REF!,12,0)</definedName>
    <definedName name="_____________________BAL422">VLOOKUP(ABS(#REF!),#REF!,12,0)</definedName>
    <definedName name="_____________________BAL423" localSheetId="3">VLOOKUP(ABS(#REF!),#REF!,12,0)</definedName>
    <definedName name="_____________________BAL423">VLOOKUP(ABS(#REF!),#REF!,12,0)</definedName>
    <definedName name="_____________________BAL424" localSheetId="3">VLOOKUP(ABS(#REF!),#REF!,12,0)</definedName>
    <definedName name="_____________________BAL424">VLOOKUP(ABS(#REF!),#REF!,12,0)</definedName>
    <definedName name="_____________________BAL425" localSheetId="3">VLOOKUP(ABS(#REF!),#REF!,12,0)</definedName>
    <definedName name="_____________________BAL425">VLOOKUP(ABS(#REF!),#REF!,12,0)</definedName>
    <definedName name="_____________________BAL426" localSheetId="3">VLOOKUP(ABS(#REF!),#REF!,12,0)</definedName>
    <definedName name="_____________________BAL426">VLOOKUP(ABS(#REF!),#REF!,12,0)</definedName>
    <definedName name="_____________________BAL429" localSheetId="3">VLOOKUP(ABS(#REF!),#REF!,12,0)</definedName>
    <definedName name="_____________________BAL429">VLOOKUP(ABS(#REF!),#REF!,12,0)</definedName>
    <definedName name="_____________________BAL434" localSheetId="3">VLOOKUP(ABS(#REF!),#REF!,12,0)</definedName>
    <definedName name="_____________________BAL434">VLOOKUP(ABS(#REF!),#REF!,12,0)</definedName>
    <definedName name="_____________________BAL441" localSheetId="3">VLOOKUP(ABS(#REF!),#REF!,12,0)</definedName>
    <definedName name="_____________________BAL441">VLOOKUP(ABS(#REF!),#REF!,12,0)</definedName>
    <definedName name="_____________________BAL482" localSheetId="3">VLOOKUP(ABS(#REF!),#REF!,12,0)*-1</definedName>
    <definedName name="_____________________BAL482">VLOOKUP(ABS(#REF!),#REF!,12,0)*-1</definedName>
    <definedName name="_____________________BAL483" localSheetId="3">VLOOKUP(ABS(#REF!),#REF!,12,0)*-1</definedName>
    <definedName name="_____________________BAL483">VLOOKUP(ABS(#REF!),#REF!,12,0)*-1</definedName>
    <definedName name="_____________________BAL484" localSheetId="3">VLOOKUP(ABS(#REF!),#REF!,12,0)*-1</definedName>
    <definedName name="_____________________BAL484">VLOOKUP(ABS(#REF!),#REF!,12,0)*-1</definedName>
    <definedName name="_____________________BAL485" localSheetId="3">VLOOKUP(ABS(#REF!),#REF!,12,0)*-1</definedName>
    <definedName name="_____________________BAL485">VLOOKUP(ABS(#REF!),#REF!,12,0)*-1</definedName>
    <definedName name="_____________________BAL486" localSheetId="3">VLOOKUP(ABS(#REF!),#REF!,12,0)*-1</definedName>
    <definedName name="_____________________BAL486">VLOOKUP(ABS(#REF!),#REF!,12,0)*-1</definedName>
    <definedName name="_____________________BAL489" localSheetId="3">VLOOKUP(ABS(#REF!),#REF!,12,0)*-1</definedName>
    <definedName name="_____________________BAL489">VLOOKUP(ABS(#REF!),#REF!,12,0)*-1</definedName>
    <definedName name="_____________________BAL51" localSheetId="3">VLOOKUP(ABS(#REF!),#REF!,12,0)*-1</definedName>
    <definedName name="_____________________BAL51">VLOOKUP(ABS(#REF!),#REF!,12,0)*-1</definedName>
    <definedName name="_____________________BAL54" localSheetId="3">VLOOKUP(ABS(#REF!),#REF!,12,0)*-1</definedName>
    <definedName name="_____________________BAL54">VLOOKUP(ABS(#REF!),#REF!,12,0)*-1</definedName>
    <definedName name="_____________________BAL571" localSheetId="3">VLOOKUP(ABS(#REF!),#REF!,12,0)*-1</definedName>
    <definedName name="_____________________BAL571">VLOOKUP(ABS(#REF!),#REF!,12,0)*-1</definedName>
    <definedName name="_____________________BAL574" localSheetId="3">VLOOKUP(ABS(#REF!),#REF!,12,0)*-1</definedName>
    <definedName name="_____________________BAL574">VLOOKUP(ABS(#REF!),#REF!,12,0)*-1</definedName>
    <definedName name="_____________________BAL59" localSheetId="3">VLOOKUP(ABS(#REF!),#REF!,12,0)*-1</definedName>
    <definedName name="_____________________BAL59">VLOOKUP(ABS(#REF!),#REF!,12,0)*-1</definedName>
    <definedName name="_____________________cre2">#REF!</definedName>
    <definedName name="_____________________cre3">#REF!</definedName>
    <definedName name="_____________________cre4">#REF!</definedName>
    <definedName name="_____________________DAT12" localSheetId="3">#REF!</definedName>
    <definedName name="_____________________DAT12">#REF!</definedName>
    <definedName name="_____________________DAT14" localSheetId="3">#REF!</definedName>
    <definedName name="_____________________DAT14">#REF!</definedName>
    <definedName name="_____________________DAT4" localSheetId="3">#REF!</definedName>
    <definedName name="_____________________DAT4">#REF!</definedName>
    <definedName name="_____________________dd3" localSheetId="3">#REF!</definedName>
    <definedName name="_____________________dd3">#REF!</definedName>
    <definedName name="_____________________dev2">#REF!</definedName>
    <definedName name="_____________________dev3">#REF!</definedName>
    <definedName name="_____________________dev4">#REF!</definedName>
    <definedName name="_____________________f4" localSheetId="3" hidden="1">#REF!</definedName>
    <definedName name="_____________________f4" hidden="1">#REF!</definedName>
    <definedName name="_____________________f45" localSheetId="3" hidden="1">#REF!</definedName>
    <definedName name="_____________________f45" hidden="1">#REF!</definedName>
    <definedName name="_____________________g5" localSheetId="3" hidden="1">#REF!</definedName>
    <definedName name="_____________________g5" hidden="1">#REF!</definedName>
    <definedName name="_____________________IMP2" localSheetId="3">#REF!</definedName>
    <definedName name="_____________________IMP2">#REF!</definedName>
    <definedName name="_____________________IMP3" localSheetId="3">#REF!</definedName>
    <definedName name="_____________________IMP3">#REF!</definedName>
    <definedName name="_____________________IMP4" localSheetId="3">#REF!</definedName>
    <definedName name="_____________________IMP4">#REF!</definedName>
    <definedName name="_____________________key1" localSheetId="3" hidden="1">#REF!</definedName>
    <definedName name="_____________________key1" hidden="1">#REF!</definedName>
    <definedName name="_____________________MAS10" localSheetId="3">#REF!</definedName>
    <definedName name="_____________________MAS10">#REF!</definedName>
    <definedName name="_____________________MAS11" localSheetId="3">#REF!</definedName>
    <definedName name="_____________________MAS11">#REF!</definedName>
    <definedName name="_____________________MAS12" localSheetId="3">#REF!</definedName>
    <definedName name="_____________________MAS12">#REF!</definedName>
    <definedName name="_____________________MAS2" localSheetId="3">#REF!</definedName>
    <definedName name="_____________________MAS2">#REF!</definedName>
    <definedName name="_____________________MAS3" localSheetId="3">#REF!</definedName>
    <definedName name="_____________________MAS3">#REF!</definedName>
    <definedName name="_____________________MAS4" localSheetId="3">#REF!</definedName>
    <definedName name="_____________________MAS4">#REF!</definedName>
    <definedName name="_____________________MAS5" localSheetId="3">#REF!</definedName>
    <definedName name="_____________________MAS5">#REF!</definedName>
    <definedName name="_____________________MAS6" localSheetId="3">#REF!</definedName>
    <definedName name="_____________________MAS6">#REF!</definedName>
    <definedName name="_____________________MAS7" localSheetId="3">#REF!</definedName>
    <definedName name="_____________________MAS7">#REF!</definedName>
    <definedName name="_____________________MAS8" localSheetId="3">#REF!</definedName>
    <definedName name="_____________________MAS8">#REF!</definedName>
    <definedName name="_____________________MAS9" localSheetId="3">#REF!</definedName>
    <definedName name="_____________________MAS9">#REF!</definedName>
    <definedName name="_____________________MES17">#REF!</definedName>
    <definedName name="_____________________MES19">#REF!</definedName>
    <definedName name="_____________________MES4">#REF!</definedName>
    <definedName name="_____________________MES5">#REF!</definedName>
    <definedName name="_____________________MES6">#REF!</definedName>
    <definedName name="_____________________NG1" localSheetId="3">#REF!</definedName>
    <definedName name="_____________________NG1">#REF!</definedName>
    <definedName name="_____________________NG2" localSheetId="3">#REF!</definedName>
    <definedName name="_____________________NG2">#REF!</definedName>
    <definedName name="_____________________NG5" localSheetId="3">#REF!</definedName>
    <definedName name="_____________________NG5">#REF!</definedName>
    <definedName name="_____________________NG6" localSheetId="3">#REF!</definedName>
    <definedName name="_____________________NG6">#REF!</definedName>
    <definedName name="_____________________NG7" localSheetId="3">#REF!</definedName>
    <definedName name="_____________________NG7">#REF!</definedName>
    <definedName name="_____________________NH1" localSheetId="3">#REF!</definedName>
    <definedName name="_____________________NH1">#REF!</definedName>
    <definedName name="_____________________poc2">#REF!</definedName>
    <definedName name="_____________________POC61" localSheetId="3">VLOOKUP(ABS(#REF!),#REF!,5,0)</definedName>
    <definedName name="_____________________POC61">VLOOKUP(ABS(#REF!),#REF!,5,0)</definedName>
    <definedName name="_____________________POC62" localSheetId="3">VLOOKUP(ABS(#REF!),#REF!,5,0)</definedName>
    <definedName name="_____________________POC62">VLOOKUP(ABS(#REF!),#REF!,5,0)</definedName>
    <definedName name="_____________________POC63" localSheetId="3">VLOOKUP(ABS(#REF!),#REF!,5,0)</definedName>
    <definedName name="_____________________POC63">VLOOKUP(ABS(#REF!),#REF!,5,0)</definedName>
    <definedName name="_____________________POC65" localSheetId="3">VLOOKUP(ABS(#REF!),#REF!,5,0)</definedName>
    <definedName name="_____________________POC65">VLOOKUP(ABS(#REF!),#REF!,5,0)</definedName>
    <definedName name="_____________________POC66" localSheetId="3">VLOOKUP(ABS(#REF!),#REF!,5,0)</definedName>
    <definedName name="_____________________POC66">VLOOKUP(ABS(#REF!),#REF!,5,0)</definedName>
    <definedName name="_____________________POC67" localSheetId="3">VLOOKUP(ABS(#REF!),#REF!,5,0)</definedName>
    <definedName name="_____________________POC67">VLOOKUP(ABS(#REF!),#REF!,5,0)</definedName>
    <definedName name="_____________________POC69" localSheetId="3">VLOOKUP(ABS(#REF!),#REF!,5,0)</definedName>
    <definedName name="_____________________POC69">VLOOKUP(ABS(#REF!),#REF!,5,0)</definedName>
    <definedName name="_____________________POC71" localSheetId="3">VLOOKUP(ABS(#REF!),#REF!,5,0)*-1</definedName>
    <definedName name="_____________________POC71">VLOOKUP(ABS(#REF!),#REF!,5,0)*-1</definedName>
    <definedName name="_____________________POC72" localSheetId="3">VLOOKUP(ABS(#REF!),#REF!,5,0)*-1</definedName>
    <definedName name="_____________________POC72">VLOOKUP(ABS(#REF!),#REF!,5,0)*-1</definedName>
    <definedName name="_____________________POC76" localSheetId="3">VLOOKUP(ABS(#REF!),#REF!,5,0)*-1</definedName>
    <definedName name="_____________________POC76">VLOOKUP(ABS(#REF!),#REF!,5,0)*-1</definedName>
    <definedName name="_____________________POC78" localSheetId="3">VLOOKUP(ABS(#REF!),#REF!,5,0)*-1</definedName>
    <definedName name="_____________________POC78">VLOOKUP(ABS(#REF!),#REF!,5,0)*-1</definedName>
    <definedName name="_____________________POC79" localSheetId="3">VLOOKUP(ABS(#REF!),#REF!,5,0)*-1</definedName>
    <definedName name="_____________________POC79">VLOOKUP(ABS(#REF!),#REF!,5,0)*-1</definedName>
    <definedName name="_____________________pvt1" localSheetId="3">#REF!</definedName>
    <definedName name="_____________________pvt1">#REF!</definedName>
    <definedName name="_____________________pvt2" localSheetId="3">#REF!</definedName>
    <definedName name="_____________________pvt2">#REF!</definedName>
    <definedName name="_____________________pvt3" localSheetId="3">#REF!</definedName>
    <definedName name="_____________________pvt3">#REF!</definedName>
    <definedName name="_____________________sal1">#REF!</definedName>
    <definedName name="_____________________sal2">#REF!</definedName>
    <definedName name="_____________________sal3">#REF!</definedName>
    <definedName name="_____________________sal4">#REF!</definedName>
    <definedName name="_____________________sas19" localSheetId="3">#REF!</definedName>
    <definedName name="_____________________sas19">#REF!</definedName>
    <definedName name="_____________________tab1">#REF!</definedName>
    <definedName name="_____________________tab2">#REF!</definedName>
    <definedName name="_____________________tab3">#REF!</definedName>
    <definedName name="_____________________TC23" localSheetId="3">#REF!</definedName>
    <definedName name="_____________________TC23">#REF!</definedName>
    <definedName name="_____________________TC32" localSheetId="3">#REF!</definedName>
    <definedName name="_____________________TC32">#REF!</definedName>
    <definedName name="_____________________xlfn.BAHTTEXT" hidden="1">#NAME?</definedName>
    <definedName name="____________________A65537" localSheetId="3">#REF!</definedName>
    <definedName name="____________________A65537">#REF!</definedName>
    <definedName name="____________________abs1">#REF!</definedName>
    <definedName name="____________________Age1" localSheetId="3">#REF!</definedName>
    <definedName name="____________________Age1">#REF!</definedName>
    <definedName name="____________________Age2" localSheetId="3">#REF!</definedName>
    <definedName name="____________________Age2">#REF!</definedName>
    <definedName name="____________________Age3">#REF!</definedName>
    <definedName name="____________________Age4">#REF!</definedName>
    <definedName name="____________________BAL218" localSheetId="3">VLOOKUP(ABS(#REF!),#REF!,12,0)</definedName>
    <definedName name="____________________BAL218">VLOOKUP(ABS(#REF!),#REF!,12,0)</definedName>
    <definedName name="____________________BAL221">VLOOKUP(22,#REF!,5,0)*-1+#REF!</definedName>
    <definedName name="____________________BAL24">SUMIF(#REF!,"&gt;0",#REF!)</definedName>
    <definedName name="____________________BAL261" localSheetId="3">VLOOKUP(ABS(#REF!),#REF!,12,0)*-1+#REF!</definedName>
    <definedName name="____________________BAL261">VLOOKUP(ABS(#REF!),#REF!,12,0)*-1+#REF!</definedName>
    <definedName name="____________________BAL271" localSheetId="3">VLOOKUP(ABS(#REF!),#REF!,12,0)</definedName>
    <definedName name="____________________BAL271">VLOOKUP(ABS(#REF!),#REF!,12,0)</definedName>
    <definedName name="____________________BAL272" localSheetId="3">VLOOKUP(ABS(#REF!),#REF!,12,0)</definedName>
    <definedName name="____________________BAL272">VLOOKUP(ABS(#REF!),#REF!,12,0)</definedName>
    <definedName name="____________________BAL273" localSheetId="3">VLOOKUP(ABS(#REF!),#REF!,12,0)*-1</definedName>
    <definedName name="____________________BAL273">VLOOKUP(ABS(#REF!),#REF!,12,0)*-1</definedName>
    <definedName name="____________________BAL274" localSheetId="3">VLOOKUP(ABS(#REF!),#REF!,12,0)*-1</definedName>
    <definedName name="____________________BAL274">VLOOKUP(ABS(#REF!),#REF!,12,0)*-1</definedName>
    <definedName name="____________________BAL298" localSheetId="3">VLOOKUP(ABS(#REF!),#REF!,12,0)*-1</definedName>
    <definedName name="____________________BAL298">VLOOKUP(ABS(#REF!),#REF!,12,0)*-1</definedName>
    <definedName name="____________________BAL32" localSheetId="3">VLOOKUP(ABS(#REF!),#REF!,12,0)</definedName>
    <definedName name="____________________BAL32">VLOOKUP(ABS(#REF!),#REF!,12,0)</definedName>
    <definedName name="____________________BAL421" localSheetId="3">VLOOKUP(ABS(#REF!),#REF!,12,0)</definedName>
    <definedName name="____________________BAL421">VLOOKUP(ABS(#REF!),#REF!,12,0)</definedName>
    <definedName name="____________________BAL422" localSheetId="3">VLOOKUP(ABS(#REF!),#REF!,12,0)</definedName>
    <definedName name="____________________BAL422">VLOOKUP(ABS(#REF!),#REF!,12,0)</definedName>
    <definedName name="____________________BAL423" localSheetId="3">VLOOKUP(ABS(#REF!),#REF!,12,0)</definedName>
    <definedName name="____________________BAL423">VLOOKUP(ABS(#REF!),#REF!,12,0)</definedName>
    <definedName name="____________________BAL424" localSheetId="3">VLOOKUP(ABS(#REF!),#REF!,12,0)</definedName>
    <definedName name="____________________BAL424">VLOOKUP(ABS(#REF!),#REF!,12,0)</definedName>
    <definedName name="____________________BAL425" localSheetId="3">VLOOKUP(ABS(#REF!),#REF!,12,0)</definedName>
    <definedName name="____________________BAL425">VLOOKUP(ABS(#REF!),#REF!,12,0)</definedName>
    <definedName name="____________________BAL426" localSheetId="3">VLOOKUP(ABS(#REF!),#REF!,12,0)</definedName>
    <definedName name="____________________BAL426">VLOOKUP(ABS(#REF!),#REF!,12,0)</definedName>
    <definedName name="____________________BAL429" localSheetId="3">VLOOKUP(ABS(#REF!),#REF!,12,0)</definedName>
    <definedName name="____________________BAL429">VLOOKUP(ABS(#REF!),#REF!,12,0)</definedName>
    <definedName name="____________________BAL434" localSheetId="3">VLOOKUP(ABS(#REF!),#REF!,12,0)</definedName>
    <definedName name="____________________BAL434">VLOOKUP(ABS(#REF!),#REF!,12,0)</definedName>
    <definedName name="____________________BAL441" localSheetId="3">VLOOKUP(ABS(#REF!),#REF!,12,0)</definedName>
    <definedName name="____________________BAL441">VLOOKUP(ABS(#REF!),#REF!,12,0)</definedName>
    <definedName name="____________________BAL482" localSheetId="3">VLOOKUP(ABS(#REF!),#REF!,12,0)*-1</definedName>
    <definedName name="____________________BAL482">VLOOKUP(ABS(#REF!),#REF!,12,0)*-1</definedName>
    <definedName name="____________________BAL483" localSheetId="3">VLOOKUP(ABS(#REF!),#REF!,12,0)*-1</definedName>
    <definedName name="____________________BAL483">VLOOKUP(ABS(#REF!),#REF!,12,0)*-1</definedName>
    <definedName name="____________________BAL484" localSheetId="3">VLOOKUP(ABS(#REF!),#REF!,12,0)*-1</definedName>
    <definedName name="____________________BAL484">VLOOKUP(ABS(#REF!),#REF!,12,0)*-1</definedName>
    <definedName name="____________________BAL485" localSheetId="3">VLOOKUP(ABS(#REF!),#REF!,12,0)*-1</definedName>
    <definedName name="____________________BAL485">VLOOKUP(ABS(#REF!),#REF!,12,0)*-1</definedName>
    <definedName name="____________________BAL486" localSheetId="3">VLOOKUP(ABS(#REF!),#REF!,12,0)*-1</definedName>
    <definedName name="____________________BAL486">VLOOKUP(ABS(#REF!),#REF!,12,0)*-1</definedName>
    <definedName name="____________________BAL489" localSheetId="3">VLOOKUP(ABS(#REF!),#REF!,12,0)*-1</definedName>
    <definedName name="____________________BAL489">VLOOKUP(ABS(#REF!),#REF!,12,0)*-1</definedName>
    <definedName name="____________________BAL51" localSheetId="3">VLOOKUP(ABS(#REF!),#REF!,12,0)*-1</definedName>
    <definedName name="____________________BAL51">VLOOKUP(ABS(#REF!),#REF!,12,0)*-1</definedName>
    <definedName name="____________________BAL54" localSheetId="3">VLOOKUP(ABS(#REF!),#REF!,12,0)*-1</definedName>
    <definedName name="____________________BAL54">VLOOKUP(ABS(#REF!),#REF!,12,0)*-1</definedName>
    <definedName name="____________________BAL571" localSheetId="3">VLOOKUP(ABS(#REF!),#REF!,12,0)*-1</definedName>
    <definedName name="____________________BAL571">VLOOKUP(ABS(#REF!),#REF!,12,0)*-1</definedName>
    <definedName name="____________________BAL574" localSheetId="3">VLOOKUP(ABS(#REF!),#REF!,12,0)*-1</definedName>
    <definedName name="____________________BAL574">VLOOKUP(ABS(#REF!),#REF!,12,0)*-1</definedName>
    <definedName name="____________________BAL59" localSheetId="3">VLOOKUP(ABS(#REF!),#REF!,12,0)*-1</definedName>
    <definedName name="____________________BAL59">VLOOKUP(ABS(#REF!),#REF!,12,0)*-1</definedName>
    <definedName name="____________________cod2" localSheetId="3">#REF!</definedName>
    <definedName name="____________________cod2">#REF!</definedName>
    <definedName name="____________________cre1">#REF!</definedName>
    <definedName name="____________________cre2">#REF!</definedName>
    <definedName name="____________________cre3">#REF!</definedName>
    <definedName name="____________________cre4">#REF!</definedName>
    <definedName name="____________________DAT1" localSheetId="3">#REF!</definedName>
    <definedName name="____________________DAT1">#REF!</definedName>
    <definedName name="____________________DAT10" localSheetId="3">#REF!</definedName>
    <definedName name="____________________DAT10">#REF!</definedName>
    <definedName name="____________________DAT11" localSheetId="3">#REF!</definedName>
    <definedName name="____________________DAT11">#REF!</definedName>
    <definedName name="____________________DAT12" localSheetId="3">#REF!</definedName>
    <definedName name="____________________DAT12">#REF!</definedName>
    <definedName name="____________________DAT13" localSheetId="3">#REF!</definedName>
    <definedName name="____________________DAT13">#REF!</definedName>
    <definedName name="____________________DAT14" localSheetId="3">#REF!</definedName>
    <definedName name="____________________DAT14">#REF!</definedName>
    <definedName name="____________________DAT2" localSheetId="3">#REF!</definedName>
    <definedName name="____________________DAT2">#REF!</definedName>
    <definedName name="____________________DAT4" localSheetId="3">#REF!</definedName>
    <definedName name="____________________DAT4">#REF!</definedName>
    <definedName name="____________________DAT5" localSheetId="3">#REF!</definedName>
    <definedName name="____________________DAT5">#REF!</definedName>
    <definedName name="____________________DAT6" localSheetId="3">#REF!</definedName>
    <definedName name="____________________DAT6">#REF!</definedName>
    <definedName name="____________________DAT7" localSheetId="3">#REF!</definedName>
    <definedName name="____________________DAT7">#REF!</definedName>
    <definedName name="____________________DAT8" localSheetId="3">#REF!</definedName>
    <definedName name="____________________DAT8">#REF!</definedName>
    <definedName name="____________________DAT9" localSheetId="3">#REF!</definedName>
    <definedName name="____________________DAT9">#REF!</definedName>
    <definedName name="____________________dd3" localSheetId="3">#REF!</definedName>
    <definedName name="____________________dd3">#REF!</definedName>
    <definedName name="____________________dev1">#REF!</definedName>
    <definedName name="____________________dev2">#REF!</definedName>
    <definedName name="____________________dev3">#REF!</definedName>
    <definedName name="____________________dev4">#REF!</definedName>
    <definedName name="____________________f4" localSheetId="3" hidden="1">#REF!</definedName>
    <definedName name="____________________f4" hidden="1">#REF!</definedName>
    <definedName name="____________________f45" localSheetId="3" hidden="1">#REF!</definedName>
    <definedName name="____________________f45" hidden="1">#REF!</definedName>
    <definedName name="____________________fim2" localSheetId="3">#REF!</definedName>
    <definedName name="____________________fim2">#REF!</definedName>
    <definedName name="____________________fim3" localSheetId="3">#REF!</definedName>
    <definedName name="____________________fim3">#REF!</definedName>
    <definedName name="____________________g5" localSheetId="3" hidden="1">#REF!</definedName>
    <definedName name="____________________g5" hidden="1">#REF!</definedName>
    <definedName name="____________________IMP2" localSheetId="3">#REF!</definedName>
    <definedName name="____________________IMP2">#REF!</definedName>
    <definedName name="____________________IMP3" localSheetId="3">#REF!</definedName>
    <definedName name="____________________IMP3">#REF!</definedName>
    <definedName name="____________________IMP4" localSheetId="3">#REF!</definedName>
    <definedName name="____________________IMP4">#REF!</definedName>
    <definedName name="____________________key1" localSheetId="3" hidden="1">#REF!</definedName>
    <definedName name="____________________key1" hidden="1">#REF!</definedName>
    <definedName name="____________________MAS1" localSheetId="3">#REF!</definedName>
    <definedName name="____________________MAS1">#REF!</definedName>
    <definedName name="____________________MAS10" localSheetId="3">#REF!</definedName>
    <definedName name="____________________MAS10">#REF!</definedName>
    <definedName name="____________________MAS11" localSheetId="3">#REF!</definedName>
    <definedName name="____________________MAS11">#REF!</definedName>
    <definedName name="____________________MAS12" localSheetId="3">#REF!</definedName>
    <definedName name="____________________MAS12">#REF!</definedName>
    <definedName name="____________________MAS2" localSheetId="3">#REF!</definedName>
    <definedName name="____________________MAS2">#REF!</definedName>
    <definedName name="____________________MAS3" localSheetId="3">#REF!</definedName>
    <definedName name="____________________MAS3">#REF!</definedName>
    <definedName name="____________________MAS4" localSheetId="3">#REF!</definedName>
    <definedName name="____________________MAS4">#REF!</definedName>
    <definedName name="____________________MAS5" localSheetId="3">#REF!</definedName>
    <definedName name="____________________MAS5">#REF!</definedName>
    <definedName name="____________________MAS6" localSheetId="3">#REF!</definedName>
    <definedName name="____________________MAS6">#REF!</definedName>
    <definedName name="____________________MAS7" localSheetId="3">#REF!</definedName>
    <definedName name="____________________MAS7">#REF!</definedName>
    <definedName name="____________________MAS8" localSheetId="3">#REF!</definedName>
    <definedName name="____________________MAS8">#REF!</definedName>
    <definedName name="____________________MAS9" localSheetId="3">#REF!</definedName>
    <definedName name="____________________MAS9">#REF!</definedName>
    <definedName name="____________________MES17">#REF!</definedName>
    <definedName name="____________________MES19">#REF!</definedName>
    <definedName name="____________________MES4">#REF!</definedName>
    <definedName name="____________________MES5">#REF!</definedName>
    <definedName name="____________________MES6">#REF!</definedName>
    <definedName name="____________________NG1" localSheetId="3">#REF!</definedName>
    <definedName name="____________________NG1">#REF!</definedName>
    <definedName name="____________________NG2" localSheetId="3">#REF!</definedName>
    <definedName name="____________________NG2">#REF!</definedName>
    <definedName name="____________________NG5" localSheetId="3">#REF!</definedName>
    <definedName name="____________________NG5">#REF!</definedName>
    <definedName name="____________________NG6" localSheetId="3">#REF!</definedName>
    <definedName name="____________________NG6">#REF!</definedName>
    <definedName name="____________________NG7" localSheetId="3">#REF!</definedName>
    <definedName name="____________________NG7">#REF!</definedName>
    <definedName name="____________________NH1" localSheetId="3">#REF!</definedName>
    <definedName name="____________________NH1">#REF!</definedName>
    <definedName name="____________________poc1">#REF!</definedName>
    <definedName name="____________________poc2">#REF!</definedName>
    <definedName name="____________________POC61" localSheetId="3">VLOOKUP(ABS(#REF!),#REF!,5,0)</definedName>
    <definedName name="____________________POC61">VLOOKUP(ABS(#REF!),#REF!,5,0)</definedName>
    <definedName name="____________________POC62" localSheetId="3">VLOOKUP(ABS(#REF!),#REF!,5,0)</definedName>
    <definedName name="____________________POC62">VLOOKUP(ABS(#REF!),#REF!,5,0)</definedName>
    <definedName name="____________________POC63" localSheetId="3">VLOOKUP(ABS(#REF!),#REF!,5,0)</definedName>
    <definedName name="____________________POC63">VLOOKUP(ABS(#REF!),#REF!,5,0)</definedName>
    <definedName name="____________________POC65" localSheetId="3">VLOOKUP(ABS(#REF!),#REF!,5,0)</definedName>
    <definedName name="____________________POC65">VLOOKUP(ABS(#REF!),#REF!,5,0)</definedName>
    <definedName name="____________________POC66" localSheetId="3">VLOOKUP(ABS(#REF!),#REF!,5,0)</definedName>
    <definedName name="____________________POC66">VLOOKUP(ABS(#REF!),#REF!,5,0)</definedName>
    <definedName name="____________________POC67" localSheetId="3">VLOOKUP(ABS(#REF!),#REF!,5,0)</definedName>
    <definedName name="____________________POC67">VLOOKUP(ABS(#REF!),#REF!,5,0)</definedName>
    <definedName name="____________________POC69" localSheetId="3">VLOOKUP(ABS(#REF!),#REF!,5,0)</definedName>
    <definedName name="____________________POC69">VLOOKUP(ABS(#REF!),#REF!,5,0)</definedName>
    <definedName name="____________________POC71" localSheetId="3">VLOOKUP(ABS(#REF!),#REF!,5,0)*-1</definedName>
    <definedName name="____________________POC71">VLOOKUP(ABS(#REF!),#REF!,5,0)*-1</definedName>
    <definedName name="____________________POC72" localSheetId="3">VLOOKUP(ABS(#REF!),#REF!,5,0)*-1</definedName>
    <definedName name="____________________POC72">VLOOKUP(ABS(#REF!),#REF!,5,0)*-1</definedName>
    <definedName name="____________________POC76" localSheetId="3">VLOOKUP(ABS(#REF!),#REF!,5,0)*-1</definedName>
    <definedName name="____________________POC76">VLOOKUP(ABS(#REF!),#REF!,5,0)*-1</definedName>
    <definedName name="____________________POC78" localSheetId="3">VLOOKUP(ABS(#REF!),#REF!,5,0)*-1</definedName>
    <definedName name="____________________POC78">VLOOKUP(ABS(#REF!),#REF!,5,0)*-1</definedName>
    <definedName name="____________________POC79" localSheetId="3">VLOOKUP(ABS(#REF!),#REF!,5,0)*-1</definedName>
    <definedName name="____________________POC79">VLOOKUP(ABS(#REF!),#REF!,5,0)*-1</definedName>
    <definedName name="____________________pvt1" localSheetId="3">#REF!</definedName>
    <definedName name="____________________pvt1">#REF!</definedName>
    <definedName name="____________________pvt2" localSheetId="3">#REF!</definedName>
    <definedName name="____________________pvt2">#REF!</definedName>
    <definedName name="____________________pvt3" localSheetId="3">#REF!</definedName>
    <definedName name="____________________pvt3">#REF!</definedName>
    <definedName name="____________________ref12" localSheetId="3">#REF!</definedName>
    <definedName name="____________________ref12">#REF!</definedName>
    <definedName name="____________________sal1">#REF!</definedName>
    <definedName name="____________________sal2">#REF!</definedName>
    <definedName name="____________________sal3">#REF!</definedName>
    <definedName name="____________________sal4">#REF!</definedName>
    <definedName name="____________________sas19" localSheetId="3">#REF!</definedName>
    <definedName name="____________________sas19">#REF!</definedName>
    <definedName name="____________________tab1">#REF!</definedName>
    <definedName name="____________________tab2">#REF!</definedName>
    <definedName name="____________________tab3">#REF!</definedName>
    <definedName name="____________________TC23" localSheetId="3">#REF!</definedName>
    <definedName name="____________________TC23">#REF!</definedName>
    <definedName name="____________________TC32" localSheetId="3">#REF!</definedName>
    <definedName name="____________________TC32">#REF!</definedName>
    <definedName name="____________________tot1" localSheetId="3">#REF!</definedName>
    <definedName name="____________________tot1">#REF!</definedName>
    <definedName name="____________________tot2" localSheetId="3">#REF!</definedName>
    <definedName name="____________________tot2">#REF!</definedName>
    <definedName name="____________________TOT21" localSheetId="3">#REF!</definedName>
    <definedName name="____________________TOT21">#REF!</definedName>
    <definedName name="____________________tot3" localSheetId="3">#REF!</definedName>
    <definedName name="____________________tot3">#REF!</definedName>
    <definedName name="____________________tot4" localSheetId="3">#REF!</definedName>
    <definedName name="____________________tot4">#REF!</definedName>
    <definedName name="____________________tot5" localSheetId="3">#REF!</definedName>
    <definedName name="____________________tot5">#REF!</definedName>
    <definedName name="____________________tot6" localSheetId="3">#REF!</definedName>
    <definedName name="____________________tot6">#REF!</definedName>
    <definedName name="____________________tot7" localSheetId="3">#REF!</definedName>
    <definedName name="____________________tot7">#REF!</definedName>
    <definedName name="____________________tot8" localSheetId="3">#REF!</definedName>
    <definedName name="____________________tot8">#REF!</definedName>
    <definedName name="____________________xlfn.BAHTTEXT" hidden="1">#NAME?</definedName>
    <definedName name="___________________A65537" localSheetId="3">#REF!</definedName>
    <definedName name="___________________A65537">#REF!</definedName>
    <definedName name="___________________abs1">#REF!</definedName>
    <definedName name="___________________Age1" localSheetId="3">#REF!</definedName>
    <definedName name="___________________Age1">#REF!</definedName>
    <definedName name="___________________Age2" localSheetId="3">#REF!</definedName>
    <definedName name="___________________Age2">#REF!</definedName>
    <definedName name="___________________Age3">#REF!</definedName>
    <definedName name="___________________Age4">#REF!</definedName>
    <definedName name="___________________BAL218" localSheetId="3">VLOOKUP(ABS(#REF!),#REF!,12,0)</definedName>
    <definedName name="___________________BAL218">VLOOKUP(ABS(#REF!),#REF!,12,0)</definedName>
    <definedName name="___________________BAL221">VLOOKUP(22,#REF!,5,0)*-1+#REF!</definedName>
    <definedName name="___________________BAL24">SUMIF(#REF!,"&gt;0",#REF!)</definedName>
    <definedName name="___________________BAL261" localSheetId="3">VLOOKUP(ABS(#REF!),#REF!,12,0)*-1+#REF!</definedName>
    <definedName name="___________________BAL261">VLOOKUP(ABS(#REF!),#REF!,12,0)*-1+#REF!</definedName>
    <definedName name="___________________BAL271" localSheetId="3">VLOOKUP(ABS(#REF!),#REF!,12,0)</definedName>
    <definedName name="___________________BAL271">VLOOKUP(ABS(#REF!),#REF!,12,0)</definedName>
    <definedName name="___________________BAL272" localSheetId="3">VLOOKUP(ABS(#REF!),#REF!,12,0)</definedName>
    <definedName name="___________________BAL272">VLOOKUP(ABS(#REF!),#REF!,12,0)</definedName>
    <definedName name="___________________BAL273" localSheetId="3">VLOOKUP(ABS(#REF!),#REF!,12,0)*-1</definedName>
    <definedName name="___________________BAL273">VLOOKUP(ABS(#REF!),#REF!,12,0)*-1</definedName>
    <definedName name="___________________BAL274" localSheetId="3">VLOOKUP(ABS(#REF!),#REF!,12,0)*-1</definedName>
    <definedName name="___________________BAL274">VLOOKUP(ABS(#REF!),#REF!,12,0)*-1</definedName>
    <definedName name="___________________BAL298" localSheetId="3">VLOOKUP(ABS(#REF!),#REF!,12,0)*-1</definedName>
    <definedName name="___________________BAL298">VLOOKUP(ABS(#REF!),#REF!,12,0)*-1</definedName>
    <definedName name="___________________BAL32" localSheetId="3">VLOOKUP(ABS(#REF!),#REF!,12,0)</definedName>
    <definedName name="___________________BAL32">VLOOKUP(ABS(#REF!),#REF!,12,0)</definedName>
    <definedName name="___________________BAL421" localSheetId="3">VLOOKUP(ABS(#REF!),#REF!,12,0)</definedName>
    <definedName name="___________________BAL421">VLOOKUP(ABS(#REF!),#REF!,12,0)</definedName>
    <definedName name="___________________BAL422" localSheetId="3">VLOOKUP(ABS(#REF!),#REF!,12,0)</definedName>
    <definedName name="___________________BAL422">VLOOKUP(ABS(#REF!),#REF!,12,0)</definedName>
    <definedName name="___________________BAL423" localSheetId="3">VLOOKUP(ABS(#REF!),#REF!,12,0)</definedName>
    <definedName name="___________________BAL423">VLOOKUP(ABS(#REF!),#REF!,12,0)</definedName>
    <definedName name="___________________BAL424" localSheetId="3">VLOOKUP(ABS(#REF!),#REF!,12,0)</definedName>
    <definedName name="___________________BAL424">VLOOKUP(ABS(#REF!),#REF!,12,0)</definedName>
    <definedName name="___________________BAL425" localSheetId="3">VLOOKUP(ABS(#REF!),#REF!,12,0)</definedName>
    <definedName name="___________________BAL425">VLOOKUP(ABS(#REF!),#REF!,12,0)</definedName>
    <definedName name="___________________BAL426" localSheetId="3">VLOOKUP(ABS(#REF!),#REF!,12,0)</definedName>
    <definedName name="___________________BAL426">VLOOKUP(ABS(#REF!),#REF!,12,0)</definedName>
    <definedName name="___________________BAL429" localSheetId="3">VLOOKUP(ABS(#REF!),#REF!,12,0)</definedName>
    <definedName name="___________________BAL429">VLOOKUP(ABS(#REF!),#REF!,12,0)</definedName>
    <definedName name="___________________BAL434" localSheetId="3">VLOOKUP(ABS(#REF!),#REF!,12,0)</definedName>
    <definedName name="___________________BAL434">VLOOKUP(ABS(#REF!),#REF!,12,0)</definedName>
    <definedName name="___________________BAL441" localSheetId="3">VLOOKUP(ABS(#REF!),#REF!,12,0)</definedName>
    <definedName name="___________________BAL441">VLOOKUP(ABS(#REF!),#REF!,12,0)</definedName>
    <definedName name="___________________BAL482" localSheetId="3">VLOOKUP(ABS(#REF!),#REF!,12,0)*-1</definedName>
    <definedName name="___________________BAL482">VLOOKUP(ABS(#REF!),#REF!,12,0)*-1</definedName>
    <definedName name="___________________BAL483" localSheetId="3">VLOOKUP(ABS(#REF!),#REF!,12,0)*-1</definedName>
    <definedName name="___________________BAL483">VLOOKUP(ABS(#REF!),#REF!,12,0)*-1</definedName>
    <definedName name="___________________BAL484" localSheetId="3">VLOOKUP(ABS(#REF!),#REF!,12,0)*-1</definedName>
    <definedName name="___________________BAL484">VLOOKUP(ABS(#REF!),#REF!,12,0)*-1</definedName>
    <definedName name="___________________BAL485" localSheetId="3">VLOOKUP(ABS(#REF!),#REF!,12,0)*-1</definedName>
    <definedName name="___________________BAL485">VLOOKUP(ABS(#REF!),#REF!,12,0)*-1</definedName>
    <definedName name="___________________BAL486" localSheetId="3">VLOOKUP(ABS(#REF!),#REF!,12,0)*-1</definedName>
    <definedName name="___________________BAL486">VLOOKUP(ABS(#REF!),#REF!,12,0)*-1</definedName>
    <definedName name="___________________BAL489" localSheetId="3">VLOOKUP(ABS(#REF!),#REF!,12,0)*-1</definedName>
    <definedName name="___________________BAL489">VLOOKUP(ABS(#REF!),#REF!,12,0)*-1</definedName>
    <definedName name="___________________BAL51" localSheetId="3">VLOOKUP(ABS(#REF!),#REF!,12,0)*-1</definedName>
    <definedName name="___________________BAL51">VLOOKUP(ABS(#REF!),#REF!,12,0)*-1</definedName>
    <definedName name="___________________BAL54" localSheetId="3">VLOOKUP(ABS(#REF!),#REF!,12,0)*-1</definedName>
    <definedName name="___________________BAL54">VLOOKUP(ABS(#REF!),#REF!,12,0)*-1</definedName>
    <definedName name="___________________BAL571" localSheetId="3">VLOOKUP(ABS(#REF!),#REF!,12,0)*-1</definedName>
    <definedName name="___________________BAL571">VLOOKUP(ABS(#REF!),#REF!,12,0)*-1</definedName>
    <definedName name="___________________BAL574" localSheetId="3">VLOOKUP(ABS(#REF!),#REF!,12,0)*-1</definedName>
    <definedName name="___________________BAL574">VLOOKUP(ABS(#REF!),#REF!,12,0)*-1</definedName>
    <definedName name="___________________BAL59" localSheetId="3">VLOOKUP(ABS(#REF!),#REF!,12,0)*-1</definedName>
    <definedName name="___________________BAL59">VLOOKUP(ABS(#REF!),#REF!,12,0)*-1</definedName>
    <definedName name="___________________cod2" localSheetId="3">#REF!</definedName>
    <definedName name="___________________cod2">#REF!</definedName>
    <definedName name="___________________cre1">#REF!</definedName>
    <definedName name="___________________cre2">#REF!</definedName>
    <definedName name="___________________cre3">#REF!</definedName>
    <definedName name="___________________cre4">#REF!</definedName>
    <definedName name="___________________DAT1" localSheetId="3">#REF!</definedName>
    <definedName name="___________________DAT1">#REF!</definedName>
    <definedName name="___________________DAT10" localSheetId="3">#REF!</definedName>
    <definedName name="___________________DAT10">#REF!</definedName>
    <definedName name="___________________DAT11" localSheetId="3">#REF!</definedName>
    <definedName name="___________________DAT11">#REF!</definedName>
    <definedName name="___________________DAT12" localSheetId="3">#REF!</definedName>
    <definedName name="___________________DAT12">#REF!</definedName>
    <definedName name="___________________DAT13" localSheetId="3">#REF!</definedName>
    <definedName name="___________________DAT13">#REF!</definedName>
    <definedName name="___________________DAT14" localSheetId="3">#REF!</definedName>
    <definedName name="___________________DAT14">#REF!</definedName>
    <definedName name="___________________DAT2" localSheetId="3">#REF!</definedName>
    <definedName name="___________________DAT2">#REF!</definedName>
    <definedName name="___________________DAT4" localSheetId="3">#REF!</definedName>
    <definedName name="___________________DAT4">#REF!</definedName>
    <definedName name="___________________DAT5" localSheetId="3">#REF!</definedName>
    <definedName name="___________________DAT5">#REF!</definedName>
    <definedName name="___________________DAT6" localSheetId="3">#REF!</definedName>
    <definedName name="___________________DAT6">#REF!</definedName>
    <definedName name="___________________DAT7" localSheetId="3">#REF!</definedName>
    <definedName name="___________________DAT7">#REF!</definedName>
    <definedName name="___________________DAT8" localSheetId="3">#REF!</definedName>
    <definedName name="___________________DAT8">#REF!</definedName>
    <definedName name="___________________DAT9" localSheetId="3">#REF!</definedName>
    <definedName name="___________________DAT9">#REF!</definedName>
    <definedName name="___________________dd3" localSheetId="3">#REF!</definedName>
    <definedName name="___________________dd3">#REF!</definedName>
    <definedName name="___________________dev1">#REF!</definedName>
    <definedName name="___________________dev2">#REF!</definedName>
    <definedName name="___________________dev3">#REF!</definedName>
    <definedName name="___________________dev4">#REF!</definedName>
    <definedName name="___________________f4" localSheetId="3" hidden="1">#REF!</definedName>
    <definedName name="___________________f4" hidden="1">#REF!</definedName>
    <definedName name="___________________f45" localSheetId="3" hidden="1">#REF!</definedName>
    <definedName name="___________________f45" hidden="1">#REF!</definedName>
    <definedName name="___________________fim2" localSheetId="3">#REF!</definedName>
    <definedName name="___________________fim2">#REF!</definedName>
    <definedName name="___________________fim3" localSheetId="3">#REF!</definedName>
    <definedName name="___________________fim3">#REF!</definedName>
    <definedName name="___________________g5" localSheetId="3" hidden="1">#REF!</definedName>
    <definedName name="___________________g5" hidden="1">#REF!</definedName>
    <definedName name="___________________IMP2" localSheetId="3">#REF!</definedName>
    <definedName name="___________________IMP2">#REF!</definedName>
    <definedName name="___________________IMP3" localSheetId="3">#REF!</definedName>
    <definedName name="___________________IMP3">#REF!</definedName>
    <definedName name="___________________IMP4" localSheetId="3">#REF!</definedName>
    <definedName name="___________________IMP4">#REF!</definedName>
    <definedName name="___________________key1" localSheetId="3" hidden="1">#REF!</definedName>
    <definedName name="___________________key1" hidden="1">#REF!</definedName>
    <definedName name="___________________MAS1" localSheetId="3">#REF!</definedName>
    <definedName name="___________________MAS1">#REF!</definedName>
    <definedName name="___________________MAS10" localSheetId="3">#REF!</definedName>
    <definedName name="___________________MAS10">#REF!</definedName>
    <definedName name="___________________MAS11" localSheetId="3">#REF!</definedName>
    <definedName name="___________________MAS11">#REF!</definedName>
    <definedName name="___________________MAS12" localSheetId="3">#REF!</definedName>
    <definedName name="___________________MAS12">#REF!</definedName>
    <definedName name="___________________MAS2" localSheetId="3">#REF!</definedName>
    <definedName name="___________________MAS2">#REF!</definedName>
    <definedName name="___________________MAS3" localSheetId="3">#REF!</definedName>
    <definedName name="___________________MAS3">#REF!</definedName>
    <definedName name="___________________MAS4" localSheetId="3">#REF!</definedName>
    <definedName name="___________________MAS4">#REF!</definedName>
    <definedName name="___________________MAS5" localSheetId="3">#REF!</definedName>
    <definedName name="___________________MAS5">#REF!</definedName>
    <definedName name="___________________MAS6" localSheetId="3">#REF!</definedName>
    <definedName name="___________________MAS6">#REF!</definedName>
    <definedName name="___________________MAS7" localSheetId="3">#REF!</definedName>
    <definedName name="___________________MAS7">#REF!</definedName>
    <definedName name="___________________MAS8" localSheetId="3">#REF!</definedName>
    <definedName name="___________________MAS8">#REF!</definedName>
    <definedName name="___________________MAS9" localSheetId="3">#REF!</definedName>
    <definedName name="___________________MAS9">#REF!</definedName>
    <definedName name="___________________MES17">#REF!</definedName>
    <definedName name="___________________MES19">#REF!</definedName>
    <definedName name="___________________MES4">#REF!</definedName>
    <definedName name="___________________MES5">#REF!</definedName>
    <definedName name="___________________MES6">#REF!</definedName>
    <definedName name="___________________NG1" localSheetId="3">#REF!</definedName>
    <definedName name="___________________NG1">#REF!</definedName>
    <definedName name="___________________NG2" localSheetId="3">#REF!</definedName>
    <definedName name="___________________NG2">#REF!</definedName>
    <definedName name="___________________NG5" localSheetId="3">#REF!</definedName>
    <definedName name="___________________NG5">#REF!</definedName>
    <definedName name="___________________NG6" localSheetId="3">#REF!</definedName>
    <definedName name="___________________NG6">#REF!</definedName>
    <definedName name="___________________NG7" localSheetId="3">#REF!</definedName>
    <definedName name="___________________NG7">#REF!</definedName>
    <definedName name="___________________NH1" localSheetId="3">#REF!</definedName>
    <definedName name="___________________NH1">#REF!</definedName>
    <definedName name="___________________poc1">#REF!</definedName>
    <definedName name="___________________poc2">#REF!</definedName>
    <definedName name="___________________POC61" localSheetId="3">VLOOKUP(ABS(#REF!),#REF!,5,0)</definedName>
    <definedName name="___________________POC61">VLOOKUP(ABS(#REF!),#REF!,5,0)</definedName>
    <definedName name="___________________POC62" localSheetId="3">VLOOKUP(ABS(#REF!),#REF!,5,0)</definedName>
    <definedName name="___________________POC62">VLOOKUP(ABS(#REF!),#REF!,5,0)</definedName>
    <definedName name="___________________POC63" localSheetId="3">VLOOKUP(ABS(#REF!),#REF!,5,0)</definedName>
    <definedName name="___________________POC63">VLOOKUP(ABS(#REF!),#REF!,5,0)</definedName>
    <definedName name="___________________POC65" localSheetId="3">VLOOKUP(ABS(#REF!),#REF!,5,0)</definedName>
    <definedName name="___________________POC65">VLOOKUP(ABS(#REF!),#REF!,5,0)</definedName>
    <definedName name="___________________POC66" localSheetId="3">VLOOKUP(ABS(#REF!),#REF!,5,0)</definedName>
    <definedName name="___________________POC66">VLOOKUP(ABS(#REF!),#REF!,5,0)</definedName>
    <definedName name="___________________POC67" localSheetId="3">VLOOKUP(ABS(#REF!),#REF!,5,0)</definedName>
    <definedName name="___________________POC67">VLOOKUP(ABS(#REF!),#REF!,5,0)</definedName>
    <definedName name="___________________POC69" localSheetId="3">VLOOKUP(ABS(#REF!),#REF!,5,0)</definedName>
    <definedName name="___________________POC69">VLOOKUP(ABS(#REF!),#REF!,5,0)</definedName>
    <definedName name="___________________POC71" localSheetId="3">VLOOKUP(ABS(#REF!),#REF!,5,0)*-1</definedName>
    <definedName name="___________________POC71">VLOOKUP(ABS(#REF!),#REF!,5,0)*-1</definedName>
    <definedName name="___________________POC72" localSheetId="3">VLOOKUP(ABS(#REF!),#REF!,5,0)*-1</definedName>
    <definedName name="___________________POC72">VLOOKUP(ABS(#REF!),#REF!,5,0)*-1</definedName>
    <definedName name="___________________POC76" localSheetId="3">VLOOKUP(ABS(#REF!),#REF!,5,0)*-1</definedName>
    <definedName name="___________________POC76">VLOOKUP(ABS(#REF!),#REF!,5,0)*-1</definedName>
    <definedName name="___________________POC78" localSheetId="3">VLOOKUP(ABS(#REF!),#REF!,5,0)*-1</definedName>
    <definedName name="___________________POC78">VLOOKUP(ABS(#REF!),#REF!,5,0)*-1</definedName>
    <definedName name="___________________POC79" localSheetId="3">VLOOKUP(ABS(#REF!),#REF!,5,0)*-1</definedName>
    <definedName name="___________________POC79">VLOOKUP(ABS(#REF!),#REF!,5,0)*-1</definedName>
    <definedName name="___________________pvt1" localSheetId="3">#REF!</definedName>
    <definedName name="___________________pvt1">#REF!</definedName>
    <definedName name="___________________pvt2" localSheetId="3">#REF!</definedName>
    <definedName name="___________________pvt2">#REF!</definedName>
    <definedName name="___________________pvt3" localSheetId="3">#REF!</definedName>
    <definedName name="___________________pvt3">#REF!</definedName>
    <definedName name="___________________ref12" localSheetId="3">#REF!</definedName>
    <definedName name="___________________ref12">#REF!</definedName>
    <definedName name="___________________sal1">#REF!</definedName>
    <definedName name="___________________sal2">#REF!</definedName>
    <definedName name="___________________sal3">#REF!</definedName>
    <definedName name="___________________sal4">#REF!</definedName>
    <definedName name="___________________sas19" localSheetId="3">#REF!</definedName>
    <definedName name="___________________sas19">#REF!</definedName>
    <definedName name="___________________tab1">#REF!</definedName>
    <definedName name="___________________tab2">#REF!</definedName>
    <definedName name="___________________tab3">#REF!</definedName>
    <definedName name="___________________TC23" localSheetId="3">#REF!</definedName>
    <definedName name="___________________TC23">#REF!</definedName>
    <definedName name="___________________TC32" localSheetId="3">#REF!</definedName>
    <definedName name="___________________TC32">#REF!</definedName>
    <definedName name="___________________tot1" localSheetId="3">#REF!</definedName>
    <definedName name="___________________tot1">#REF!</definedName>
    <definedName name="___________________tot2" localSheetId="3">#REF!</definedName>
    <definedName name="___________________tot2">#REF!</definedName>
    <definedName name="___________________TOT21" localSheetId="3">#REF!</definedName>
    <definedName name="___________________TOT21">#REF!</definedName>
    <definedName name="___________________tot3" localSheetId="3">#REF!</definedName>
    <definedName name="___________________tot3">#REF!</definedName>
    <definedName name="___________________tot4" localSheetId="3">#REF!</definedName>
    <definedName name="___________________tot4">#REF!</definedName>
    <definedName name="___________________tot5" localSheetId="3">#REF!</definedName>
    <definedName name="___________________tot5">#REF!</definedName>
    <definedName name="___________________tot6" localSheetId="3">#REF!</definedName>
    <definedName name="___________________tot6">#REF!</definedName>
    <definedName name="___________________tot7" localSheetId="3">#REF!</definedName>
    <definedName name="___________________tot7">#REF!</definedName>
    <definedName name="___________________tot8" localSheetId="3">#REF!</definedName>
    <definedName name="___________________tot8">#REF!</definedName>
    <definedName name="___________________xlfn.BAHTTEXT" hidden="1">#NAME?</definedName>
    <definedName name="__________________A65537" localSheetId="3">#REF!</definedName>
    <definedName name="__________________A65537">#REF!</definedName>
    <definedName name="__________________abs1">#REF!</definedName>
    <definedName name="__________________Age1" localSheetId="3">#REF!</definedName>
    <definedName name="__________________Age1">#REF!</definedName>
    <definedName name="__________________Age2" localSheetId="3">#REF!</definedName>
    <definedName name="__________________Age2">#REF!</definedName>
    <definedName name="__________________Age3">#REF!</definedName>
    <definedName name="__________________Age4">#REF!</definedName>
    <definedName name="__________________BAL218" localSheetId="3">VLOOKUP(ABS(#REF!),#REF!,12,0)</definedName>
    <definedName name="__________________BAL218">VLOOKUP(ABS(#REF!),#REF!,12,0)</definedName>
    <definedName name="__________________BAL221">VLOOKUP(22,#REF!,5,0)*-1+#REF!</definedName>
    <definedName name="__________________BAL24">SUMIF(#REF!,"&gt;0",#REF!)</definedName>
    <definedName name="__________________BAL261" localSheetId="3">VLOOKUP(ABS(#REF!),#REF!,12,0)*-1+#REF!</definedName>
    <definedName name="__________________BAL261">VLOOKUP(ABS(#REF!),#REF!,12,0)*-1+#REF!</definedName>
    <definedName name="__________________BAL271" localSheetId="3">VLOOKUP(ABS(#REF!),#REF!,12,0)</definedName>
    <definedName name="__________________BAL271">VLOOKUP(ABS(#REF!),#REF!,12,0)</definedName>
    <definedName name="__________________BAL272" localSheetId="3">VLOOKUP(ABS(#REF!),#REF!,12,0)</definedName>
    <definedName name="__________________BAL272">VLOOKUP(ABS(#REF!),#REF!,12,0)</definedName>
    <definedName name="__________________BAL273" localSheetId="3">VLOOKUP(ABS(#REF!),#REF!,12,0)*-1</definedName>
    <definedName name="__________________BAL273">VLOOKUP(ABS(#REF!),#REF!,12,0)*-1</definedName>
    <definedName name="__________________BAL274" localSheetId="3">VLOOKUP(ABS(#REF!),#REF!,12,0)*-1</definedName>
    <definedName name="__________________BAL274">VLOOKUP(ABS(#REF!),#REF!,12,0)*-1</definedName>
    <definedName name="__________________BAL298" localSheetId="3">VLOOKUP(ABS(#REF!),#REF!,12,0)*-1</definedName>
    <definedName name="__________________BAL298">VLOOKUP(ABS(#REF!),#REF!,12,0)*-1</definedName>
    <definedName name="__________________BAL32" localSheetId="3">VLOOKUP(ABS(#REF!),#REF!,12,0)</definedName>
    <definedName name="__________________BAL32">VLOOKUP(ABS(#REF!),#REF!,12,0)</definedName>
    <definedName name="__________________BAL421" localSheetId="3">VLOOKUP(ABS(#REF!),#REF!,12,0)</definedName>
    <definedName name="__________________BAL421">VLOOKUP(ABS(#REF!),#REF!,12,0)</definedName>
    <definedName name="__________________BAL422" localSheetId="3">VLOOKUP(ABS(#REF!),#REF!,12,0)</definedName>
    <definedName name="__________________BAL422">VLOOKUP(ABS(#REF!),#REF!,12,0)</definedName>
    <definedName name="__________________BAL423" localSheetId="3">VLOOKUP(ABS(#REF!),#REF!,12,0)</definedName>
    <definedName name="__________________BAL423">VLOOKUP(ABS(#REF!),#REF!,12,0)</definedName>
    <definedName name="__________________BAL424" localSheetId="3">VLOOKUP(ABS(#REF!),#REF!,12,0)</definedName>
    <definedName name="__________________BAL424">VLOOKUP(ABS(#REF!),#REF!,12,0)</definedName>
    <definedName name="__________________BAL425" localSheetId="3">VLOOKUP(ABS(#REF!),#REF!,12,0)</definedName>
    <definedName name="__________________BAL425">VLOOKUP(ABS(#REF!),#REF!,12,0)</definedName>
    <definedName name="__________________BAL426" localSheetId="3">VLOOKUP(ABS(#REF!),#REF!,12,0)</definedName>
    <definedName name="__________________BAL426">VLOOKUP(ABS(#REF!),#REF!,12,0)</definedName>
    <definedName name="__________________BAL429" localSheetId="3">VLOOKUP(ABS(#REF!),#REF!,12,0)</definedName>
    <definedName name="__________________BAL429">VLOOKUP(ABS(#REF!),#REF!,12,0)</definedName>
    <definedName name="__________________BAL434" localSheetId="3">VLOOKUP(ABS(#REF!),#REF!,12,0)</definedName>
    <definedName name="__________________BAL434">VLOOKUP(ABS(#REF!),#REF!,12,0)</definedName>
    <definedName name="__________________BAL441" localSheetId="3">VLOOKUP(ABS(#REF!),#REF!,12,0)</definedName>
    <definedName name="__________________BAL441">VLOOKUP(ABS(#REF!),#REF!,12,0)</definedName>
    <definedName name="__________________BAL482" localSheetId="3">VLOOKUP(ABS(#REF!),#REF!,12,0)*-1</definedName>
    <definedName name="__________________BAL482">VLOOKUP(ABS(#REF!),#REF!,12,0)*-1</definedName>
    <definedName name="__________________BAL483" localSheetId="3">VLOOKUP(ABS(#REF!),#REF!,12,0)*-1</definedName>
    <definedName name="__________________BAL483">VLOOKUP(ABS(#REF!),#REF!,12,0)*-1</definedName>
    <definedName name="__________________BAL484" localSheetId="3">VLOOKUP(ABS(#REF!),#REF!,12,0)*-1</definedName>
    <definedName name="__________________BAL484">VLOOKUP(ABS(#REF!),#REF!,12,0)*-1</definedName>
    <definedName name="__________________BAL485" localSheetId="3">VLOOKUP(ABS(#REF!),#REF!,12,0)*-1</definedName>
    <definedName name="__________________BAL485">VLOOKUP(ABS(#REF!),#REF!,12,0)*-1</definedName>
    <definedName name="__________________BAL486" localSheetId="3">VLOOKUP(ABS(#REF!),#REF!,12,0)*-1</definedName>
    <definedName name="__________________BAL486">VLOOKUP(ABS(#REF!),#REF!,12,0)*-1</definedName>
    <definedName name="__________________BAL489" localSheetId="3">VLOOKUP(ABS(#REF!),#REF!,12,0)*-1</definedName>
    <definedName name="__________________BAL489">VLOOKUP(ABS(#REF!),#REF!,12,0)*-1</definedName>
    <definedName name="__________________BAL51" localSheetId="3">VLOOKUP(ABS(#REF!),#REF!,12,0)*-1</definedName>
    <definedName name="__________________BAL51">VLOOKUP(ABS(#REF!),#REF!,12,0)*-1</definedName>
    <definedName name="__________________BAL54" localSheetId="3">VLOOKUP(ABS(#REF!),#REF!,12,0)*-1</definedName>
    <definedName name="__________________BAL54">VLOOKUP(ABS(#REF!),#REF!,12,0)*-1</definedName>
    <definedName name="__________________BAL571" localSheetId="3">VLOOKUP(ABS(#REF!),#REF!,12,0)*-1</definedName>
    <definedName name="__________________BAL571">VLOOKUP(ABS(#REF!),#REF!,12,0)*-1</definedName>
    <definedName name="__________________BAL574" localSheetId="3">VLOOKUP(ABS(#REF!),#REF!,12,0)*-1</definedName>
    <definedName name="__________________BAL574">VLOOKUP(ABS(#REF!),#REF!,12,0)*-1</definedName>
    <definedName name="__________________BAL59" localSheetId="3">VLOOKUP(ABS(#REF!),#REF!,12,0)*-1</definedName>
    <definedName name="__________________BAL59">VLOOKUP(ABS(#REF!),#REF!,12,0)*-1</definedName>
    <definedName name="__________________cod2" localSheetId="3">#REF!</definedName>
    <definedName name="__________________cod2">#REF!</definedName>
    <definedName name="__________________cre1">#REF!</definedName>
    <definedName name="__________________cre2">#REF!</definedName>
    <definedName name="__________________cre3">#REF!</definedName>
    <definedName name="__________________cre4">#REF!</definedName>
    <definedName name="__________________DAT1" localSheetId="3">#REF!</definedName>
    <definedName name="__________________DAT1">#REF!</definedName>
    <definedName name="__________________DAT10" localSheetId="3">#REF!</definedName>
    <definedName name="__________________DAT10">#REF!</definedName>
    <definedName name="__________________DAT11" localSheetId="3">#REF!</definedName>
    <definedName name="__________________DAT11">#REF!</definedName>
    <definedName name="__________________DAT12" localSheetId="3">#REF!</definedName>
    <definedName name="__________________DAT12">#REF!</definedName>
    <definedName name="__________________DAT13" localSheetId="3">#REF!</definedName>
    <definedName name="__________________DAT13">#REF!</definedName>
    <definedName name="__________________DAT14" localSheetId="3">#REF!</definedName>
    <definedName name="__________________DAT14">#REF!</definedName>
    <definedName name="__________________DAT2" localSheetId="3">#REF!</definedName>
    <definedName name="__________________DAT2">#REF!</definedName>
    <definedName name="__________________DAT4" localSheetId="3">#REF!</definedName>
    <definedName name="__________________DAT4">#REF!</definedName>
    <definedName name="__________________DAT5" localSheetId="3">#REF!</definedName>
    <definedName name="__________________DAT5">#REF!</definedName>
    <definedName name="__________________DAT6" localSheetId="3">#REF!</definedName>
    <definedName name="__________________DAT6">#REF!</definedName>
    <definedName name="__________________DAT7" localSheetId="3">#REF!</definedName>
    <definedName name="__________________DAT7">#REF!</definedName>
    <definedName name="__________________DAT8" localSheetId="3">#REF!</definedName>
    <definedName name="__________________DAT8">#REF!</definedName>
    <definedName name="__________________DAT9" localSheetId="3">#REF!</definedName>
    <definedName name="__________________DAT9">#REF!</definedName>
    <definedName name="__________________dd3" localSheetId="3">#REF!</definedName>
    <definedName name="__________________dd3">#REF!</definedName>
    <definedName name="__________________dev1">#REF!</definedName>
    <definedName name="__________________dev2">#REF!</definedName>
    <definedName name="__________________dev3">#REF!</definedName>
    <definedName name="__________________dev4">#REF!</definedName>
    <definedName name="__________________f4" localSheetId="3" hidden="1">#REF!</definedName>
    <definedName name="__________________f4" hidden="1">#REF!</definedName>
    <definedName name="__________________f45" localSheetId="3" hidden="1">#REF!</definedName>
    <definedName name="__________________f45" hidden="1">#REF!</definedName>
    <definedName name="__________________fim2" localSheetId="3">#REF!</definedName>
    <definedName name="__________________fim2">#REF!</definedName>
    <definedName name="__________________fim3" localSheetId="3">#REF!</definedName>
    <definedName name="__________________fim3">#REF!</definedName>
    <definedName name="__________________g5" localSheetId="3" hidden="1">#REF!</definedName>
    <definedName name="__________________g5" hidden="1">#REF!</definedName>
    <definedName name="__________________IMP2" localSheetId="3">#REF!</definedName>
    <definedName name="__________________IMP2">#REF!</definedName>
    <definedName name="__________________IMP3" localSheetId="3">#REF!</definedName>
    <definedName name="__________________IMP3">#REF!</definedName>
    <definedName name="__________________IMP4" localSheetId="3">#REF!</definedName>
    <definedName name="__________________IMP4">#REF!</definedName>
    <definedName name="__________________key1" localSheetId="3" hidden="1">#REF!</definedName>
    <definedName name="__________________key1" hidden="1">#REF!</definedName>
    <definedName name="__________________MAS1" localSheetId="3">#REF!</definedName>
    <definedName name="__________________MAS1">#REF!</definedName>
    <definedName name="__________________MAS10" localSheetId="3">#REF!</definedName>
    <definedName name="__________________MAS10">#REF!</definedName>
    <definedName name="__________________MAS11" localSheetId="3">#REF!</definedName>
    <definedName name="__________________MAS11">#REF!</definedName>
    <definedName name="__________________MAS12" localSheetId="3">#REF!</definedName>
    <definedName name="__________________MAS12">#REF!</definedName>
    <definedName name="__________________MAS2" localSheetId="3">#REF!</definedName>
    <definedName name="__________________MAS2">#REF!</definedName>
    <definedName name="__________________MAS3" localSheetId="3">#REF!</definedName>
    <definedName name="__________________MAS3">#REF!</definedName>
    <definedName name="__________________MAS4" localSheetId="3">#REF!</definedName>
    <definedName name="__________________MAS4">#REF!</definedName>
    <definedName name="__________________MAS5" localSheetId="3">#REF!</definedName>
    <definedName name="__________________MAS5">#REF!</definedName>
    <definedName name="__________________MAS6" localSheetId="3">#REF!</definedName>
    <definedName name="__________________MAS6">#REF!</definedName>
    <definedName name="__________________MAS7" localSheetId="3">#REF!</definedName>
    <definedName name="__________________MAS7">#REF!</definedName>
    <definedName name="__________________MAS8" localSheetId="3">#REF!</definedName>
    <definedName name="__________________MAS8">#REF!</definedName>
    <definedName name="__________________MAS9" localSheetId="3">#REF!</definedName>
    <definedName name="__________________MAS9">#REF!</definedName>
    <definedName name="__________________MES17">#REF!</definedName>
    <definedName name="__________________MES19">#REF!</definedName>
    <definedName name="__________________MES4">#REF!</definedName>
    <definedName name="__________________MES5">#REF!</definedName>
    <definedName name="__________________MES6">#REF!</definedName>
    <definedName name="__________________NG1" localSheetId="3">#REF!</definedName>
    <definedName name="__________________NG1">#REF!</definedName>
    <definedName name="__________________NG2" localSheetId="3">#REF!</definedName>
    <definedName name="__________________NG2">#REF!</definedName>
    <definedName name="__________________NG5" localSheetId="3">#REF!</definedName>
    <definedName name="__________________NG5">#REF!</definedName>
    <definedName name="__________________NG6" localSheetId="3">#REF!</definedName>
    <definedName name="__________________NG6">#REF!</definedName>
    <definedName name="__________________NG7" localSheetId="3">#REF!</definedName>
    <definedName name="__________________NG7">#REF!</definedName>
    <definedName name="__________________NH1" localSheetId="3">#REF!</definedName>
    <definedName name="__________________NH1">#REF!</definedName>
    <definedName name="__________________poc1">#REF!</definedName>
    <definedName name="__________________poc2">#REF!</definedName>
    <definedName name="__________________POC61" localSheetId="3">VLOOKUP(ABS(#REF!),#REF!,5,0)</definedName>
    <definedName name="__________________POC61">VLOOKUP(ABS(#REF!),#REF!,5,0)</definedName>
    <definedName name="__________________POC62" localSheetId="3">VLOOKUP(ABS(#REF!),#REF!,5,0)</definedName>
    <definedName name="__________________POC62">VLOOKUP(ABS(#REF!),#REF!,5,0)</definedName>
    <definedName name="__________________POC63" localSheetId="3">VLOOKUP(ABS(#REF!),#REF!,5,0)</definedName>
    <definedName name="__________________POC63">VLOOKUP(ABS(#REF!),#REF!,5,0)</definedName>
    <definedName name="__________________POC65" localSheetId="3">VLOOKUP(ABS(#REF!),#REF!,5,0)</definedName>
    <definedName name="__________________POC65">VLOOKUP(ABS(#REF!),#REF!,5,0)</definedName>
    <definedName name="__________________POC66" localSheetId="3">VLOOKUP(ABS(#REF!),#REF!,5,0)</definedName>
    <definedName name="__________________POC66">VLOOKUP(ABS(#REF!),#REF!,5,0)</definedName>
    <definedName name="__________________POC67" localSheetId="3">VLOOKUP(ABS(#REF!),#REF!,5,0)</definedName>
    <definedName name="__________________POC67">VLOOKUP(ABS(#REF!),#REF!,5,0)</definedName>
    <definedName name="__________________POC69" localSheetId="3">VLOOKUP(ABS(#REF!),#REF!,5,0)</definedName>
    <definedName name="__________________POC69">VLOOKUP(ABS(#REF!),#REF!,5,0)</definedName>
    <definedName name="__________________POC71" localSheetId="3">VLOOKUP(ABS(#REF!),#REF!,5,0)*-1</definedName>
    <definedName name="__________________POC71">VLOOKUP(ABS(#REF!),#REF!,5,0)*-1</definedName>
    <definedName name="__________________POC72" localSheetId="3">VLOOKUP(ABS(#REF!),#REF!,5,0)*-1</definedName>
    <definedName name="__________________POC72">VLOOKUP(ABS(#REF!),#REF!,5,0)*-1</definedName>
    <definedName name="__________________POC76" localSheetId="3">VLOOKUP(ABS(#REF!),#REF!,5,0)*-1</definedName>
    <definedName name="__________________POC76">VLOOKUP(ABS(#REF!),#REF!,5,0)*-1</definedName>
    <definedName name="__________________POC78" localSheetId="3">VLOOKUP(ABS(#REF!),#REF!,5,0)*-1</definedName>
    <definedName name="__________________POC78">VLOOKUP(ABS(#REF!),#REF!,5,0)*-1</definedName>
    <definedName name="__________________POC79" localSheetId="3">VLOOKUP(ABS(#REF!),#REF!,5,0)*-1</definedName>
    <definedName name="__________________POC79">VLOOKUP(ABS(#REF!),#REF!,5,0)*-1</definedName>
    <definedName name="__________________pvt1" localSheetId="3">#REF!</definedName>
    <definedName name="__________________pvt1">#REF!</definedName>
    <definedName name="__________________pvt2" localSheetId="3">#REF!</definedName>
    <definedName name="__________________pvt2">#REF!</definedName>
    <definedName name="__________________pvt3" localSheetId="3">#REF!</definedName>
    <definedName name="__________________pvt3">#REF!</definedName>
    <definedName name="__________________ref12" localSheetId="3">#REF!</definedName>
    <definedName name="__________________ref12">#REF!</definedName>
    <definedName name="__________________sal1">#REF!</definedName>
    <definedName name="__________________sal2">#REF!</definedName>
    <definedName name="__________________sal3">#REF!</definedName>
    <definedName name="__________________sal4">#REF!</definedName>
    <definedName name="__________________sas19" localSheetId="3">#REF!</definedName>
    <definedName name="__________________sas19">#REF!</definedName>
    <definedName name="__________________tab1">#REF!</definedName>
    <definedName name="__________________tab2">#REF!</definedName>
    <definedName name="__________________tab3">#REF!</definedName>
    <definedName name="__________________TC23" localSheetId="3">#REF!</definedName>
    <definedName name="__________________TC23">#REF!</definedName>
    <definedName name="__________________TC32" localSheetId="3">#REF!</definedName>
    <definedName name="__________________TC32">#REF!</definedName>
    <definedName name="__________________tot1" localSheetId="3">#REF!</definedName>
    <definedName name="__________________tot1">#REF!</definedName>
    <definedName name="__________________tot2" localSheetId="3">#REF!</definedName>
    <definedName name="__________________tot2">#REF!</definedName>
    <definedName name="__________________TOT21" localSheetId="3">#REF!</definedName>
    <definedName name="__________________TOT21">#REF!</definedName>
    <definedName name="__________________tot3" localSheetId="3">#REF!</definedName>
    <definedName name="__________________tot3">#REF!</definedName>
    <definedName name="__________________tot4" localSheetId="3">#REF!</definedName>
    <definedName name="__________________tot4">#REF!</definedName>
    <definedName name="__________________tot5" localSheetId="3">#REF!</definedName>
    <definedName name="__________________tot5">#REF!</definedName>
    <definedName name="__________________tot6" localSheetId="3">#REF!</definedName>
    <definedName name="__________________tot6">#REF!</definedName>
    <definedName name="__________________tot7" localSheetId="3">#REF!</definedName>
    <definedName name="__________________tot7">#REF!</definedName>
    <definedName name="__________________tot8" localSheetId="3">#REF!</definedName>
    <definedName name="__________________tot8">#REF!</definedName>
    <definedName name="__________________xlfn.BAHTTEXT" hidden="1">#NAME?</definedName>
    <definedName name="_________________A65537" localSheetId="3">#REF!</definedName>
    <definedName name="_________________A65537">#REF!</definedName>
    <definedName name="_________________abs1">#REF!</definedName>
    <definedName name="_________________Age1" localSheetId="3">#REF!</definedName>
    <definedName name="_________________Age1">#REF!</definedName>
    <definedName name="_________________Age2" localSheetId="3">#REF!</definedName>
    <definedName name="_________________Age2">#REF!</definedName>
    <definedName name="_________________Age3">#REF!</definedName>
    <definedName name="_________________Age4">#REF!</definedName>
    <definedName name="_________________BAL218" localSheetId="3">VLOOKUP(ABS(#REF!),#REF!,12,0)</definedName>
    <definedName name="_________________BAL218">VLOOKUP(ABS(#REF!),#REF!,12,0)</definedName>
    <definedName name="_________________BAL221">VLOOKUP(22,#REF!,5,0)*-1+#REF!</definedName>
    <definedName name="_________________BAL24">SUMIF(#REF!,"&gt;0",#REF!)</definedName>
    <definedName name="_________________BAL261" localSheetId="3">VLOOKUP(ABS(#REF!),#REF!,12,0)*-1+#REF!</definedName>
    <definedName name="_________________BAL261">VLOOKUP(ABS(#REF!),#REF!,12,0)*-1+#REF!</definedName>
    <definedName name="_________________BAL271" localSheetId="3">VLOOKUP(ABS(#REF!),#REF!,12,0)</definedName>
    <definedName name="_________________BAL271">VLOOKUP(ABS(#REF!),#REF!,12,0)</definedName>
    <definedName name="_________________BAL272" localSheetId="3">VLOOKUP(ABS(#REF!),#REF!,12,0)</definedName>
    <definedName name="_________________BAL272">VLOOKUP(ABS(#REF!),#REF!,12,0)</definedName>
    <definedName name="_________________BAL273" localSheetId="3">VLOOKUP(ABS(#REF!),#REF!,12,0)*-1</definedName>
    <definedName name="_________________BAL273">VLOOKUP(ABS(#REF!),#REF!,12,0)*-1</definedName>
    <definedName name="_________________BAL274" localSheetId="3">VLOOKUP(ABS(#REF!),#REF!,12,0)*-1</definedName>
    <definedName name="_________________BAL274">VLOOKUP(ABS(#REF!),#REF!,12,0)*-1</definedName>
    <definedName name="_________________BAL298" localSheetId="3">VLOOKUP(ABS(#REF!),#REF!,12,0)*-1</definedName>
    <definedName name="_________________BAL298">VLOOKUP(ABS(#REF!),#REF!,12,0)*-1</definedName>
    <definedName name="_________________BAL32" localSheetId="3">VLOOKUP(ABS(#REF!),#REF!,12,0)</definedName>
    <definedName name="_________________BAL32">VLOOKUP(ABS(#REF!),#REF!,12,0)</definedName>
    <definedName name="_________________BAL421" localSheetId="3">VLOOKUP(ABS(#REF!),#REF!,12,0)</definedName>
    <definedName name="_________________BAL421">VLOOKUP(ABS(#REF!),#REF!,12,0)</definedName>
    <definedName name="_________________BAL422" localSheetId="3">VLOOKUP(ABS(#REF!),#REF!,12,0)</definedName>
    <definedName name="_________________BAL422">VLOOKUP(ABS(#REF!),#REF!,12,0)</definedName>
    <definedName name="_________________BAL423" localSheetId="3">VLOOKUP(ABS(#REF!),#REF!,12,0)</definedName>
    <definedName name="_________________BAL423">VLOOKUP(ABS(#REF!),#REF!,12,0)</definedName>
    <definedName name="_________________BAL424" localSheetId="3">VLOOKUP(ABS(#REF!),#REF!,12,0)</definedName>
    <definedName name="_________________BAL424">VLOOKUP(ABS(#REF!),#REF!,12,0)</definedName>
    <definedName name="_________________BAL425" localSheetId="3">VLOOKUP(ABS(#REF!),#REF!,12,0)</definedName>
    <definedName name="_________________BAL425">VLOOKUP(ABS(#REF!),#REF!,12,0)</definedName>
    <definedName name="_________________BAL426" localSheetId="3">VLOOKUP(ABS(#REF!),#REF!,12,0)</definedName>
    <definedName name="_________________BAL426">VLOOKUP(ABS(#REF!),#REF!,12,0)</definedName>
    <definedName name="_________________BAL429" localSheetId="3">VLOOKUP(ABS(#REF!),#REF!,12,0)</definedName>
    <definedName name="_________________BAL429">VLOOKUP(ABS(#REF!),#REF!,12,0)</definedName>
    <definedName name="_________________BAL434" localSheetId="3">VLOOKUP(ABS(#REF!),#REF!,12,0)</definedName>
    <definedName name="_________________BAL434">VLOOKUP(ABS(#REF!),#REF!,12,0)</definedName>
    <definedName name="_________________BAL441" localSheetId="3">VLOOKUP(ABS(#REF!),#REF!,12,0)</definedName>
    <definedName name="_________________BAL441">VLOOKUP(ABS(#REF!),#REF!,12,0)</definedName>
    <definedName name="_________________BAL482" localSheetId="3">VLOOKUP(ABS(#REF!),#REF!,12,0)*-1</definedName>
    <definedName name="_________________BAL482">VLOOKUP(ABS(#REF!),#REF!,12,0)*-1</definedName>
    <definedName name="_________________BAL483" localSheetId="3">VLOOKUP(ABS(#REF!),#REF!,12,0)*-1</definedName>
    <definedName name="_________________BAL483">VLOOKUP(ABS(#REF!),#REF!,12,0)*-1</definedName>
    <definedName name="_________________BAL484" localSheetId="3">VLOOKUP(ABS(#REF!),#REF!,12,0)*-1</definedName>
    <definedName name="_________________BAL484">VLOOKUP(ABS(#REF!),#REF!,12,0)*-1</definedName>
    <definedName name="_________________BAL485" localSheetId="3">VLOOKUP(ABS(#REF!),#REF!,12,0)*-1</definedName>
    <definedName name="_________________BAL485">VLOOKUP(ABS(#REF!),#REF!,12,0)*-1</definedName>
    <definedName name="_________________BAL486" localSheetId="3">VLOOKUP(ABS(#REF!),#REF!,12,0)*-1</definedName>
    <definedName name="_________________BAL486">VLOOKUP(ABS(#REF!),#REF!,12,0)*-1</definedName>
    <definedName name="_________________BAL489" localSheetId="3">VLOOKUP(ABS(#REF!),#REF!,12,0)*-1</definedName>
    <definedName name="_________________BAL489">VLOOKUP(ABS(#REF!),#REF!,12,0)*-1</definedName>
    <definedName name="_________________BAL51" localSheetId="3">VLOOKUP(ABS(#REF!),#REF!,12,0)*-1</definedName>
    <definedName name="_________________BAL51">VLOOKUP(ABS(#REF!),#REF!,12,0)*-1</definedName>
    <definedName name="_________________BAL54" localSheetId="3">VLOOKUP(ABS(#REF!),#REF!,12,0)*-1</definedName>
    <definedName name="_________________BAL54">VLOOKUP(ABS(#REF!),#REF!,12,0)*-1</definedName>
    <definedName name="_________________BAL571" localSheetId="3">VLOOKUP(ABS(#REF!),#REF!,12,0)*-1</definedName>
    <definedName name="_________________BAL571">VLOOKUP(ABS(#REF!),#REF!,12,0)*-1</definedName>
    <definedName name="_________________BAL574" localSheetId="3">VLOOKUP(ABS(#REF!),#REF!,12,0)*-1</definedName>
    <definedName name="_________________BAL574">VLOOKUP(ABS(#REF!),#REF!,12,0)*-1</definedName>
    <definedName name="_________________BAL59" localSheetId="3">VLOOKUP(ABS(#REF!),#REF!,12,0)*-1</definedName>
    <definedName name="_________________BAL59">VLOOKUP(ABS(#REF!),#REF!,12,0)*-1</definedName>
    <definedName name="_________________cod2" localSheetId="3">#REF!</definedName>
    <definedName name="_________________cod2">#REF!</definedName>
    <definedName name="_________________cre1">#REF!</definedName>
    <definedName name="_________________cre2">#REF!</definedName>
    <definedName name="_________________cre3">#REF!</definedName>
    <definedName name="_________________cre4">#REF!</definedName>
    <definedName name="_________________DAT1" localSheetId="3">#REF!</definedName>
    <definedName name="_________________DAT1">#REF!</definedName>
    <definedName name="_________________DAT10" localSheetId="3">#REF!</definedName>
    <definedName name="_________________DAT10">#REF!</definedName>
    <definedName name="_________________DAT11" localSheetId="3">#REF!</definedName>
    <definedName name="_________________DAT11">#REF!</definedName>
    <definedName name="_________________DAT12" localSheetId="3">#REF!</definedName>
    <definedName name="_________________DAT12">#REF!</definedName>
    <definedName name="_________________DAT13" localSheetId="3">#REF!</definedName>
    <definedName name="_________________DAT13">#REF!</definedName>
    <definedName name="_________________DAT14" localSheetId="3">#REF!</definedName>
    <definedName name="_________________DAT14">#REF!</definedName>
    <definedName name="_________________DAT2" localSheetId="3">#REF!</definedName>
    <definedName name="_________________DAT2">#REF!</definedName>
    <definedName name="_________________DAT3" localSheetId="3">#REF!</definedName>
    <definedName name="_________________DAT3">#REF!</definedName>
    <definedName name="_________________DAT4" localSheetId="3">#REF!</definedName>
    <definedName name="_________________DAT4">#REF!</definedName>
    <definedName name="_________________DAT5" localSheetId="3">#REF!</definedName>
    <definedName name="_________________DAT5">#REF!</definedName>
    <definedName name="_________________DAT6" localSheetId="3">#REF!</definedName>
    <definedName name="_________________DAT6">#REF!</definedName>
    <definedName name="_________________DAT7" localSheetId="3">#REF!</definedName>
    <definedName name="_________________DAT7">#REF!</definedName>
    <definedName name="_________________DAT8" localSheetId="3">#REF!</definedName>
    <definedName name="_________________DAT8">#REF!</definedName>
    <definedName name="_________________DAT9" localSheetId="3">#REF!</definedName>
    <definedName name="_________________DAT9">#REF!</definedName>
    <definedName name="_________________dd3" localSheetId="3">#REF!</definedName>
    <definedName name="_________________dd3">#REF!</definedName>
    <definedName name="_________________dev1">#REF!</definedName>
    <definedName name="_________________dev2">#REF!</definedName>
    <definedName name="_________________dev3">#REF!</definedName>
    <definedName name="_________________dev4">#REF!</definedName>
    <definedName name="_________________f4" localSheetId="3" hidden="1">#REF!</definedName>
    <definedName name="_________________f4" hidden="1">#REF!</definedName>
    <definedName name="_________________f45" localSheetId="3" hidden="1">#REF!</definedName>
    <definedName name="_________________f45" hidden="1">#REF!</definedName>
    <definedName name="_________________fim2" localSheetId="3">#REF!</definedName>
    <definedName name="_________________fim2">#REF!</definedName>
    <definedName name="_________________fim3" localSheetId="3">#REF!</definedName>
    <definedName name="_________________fim3">#REF!</definedName>
    <definedName name="_________________g5" localSheetId="3" hidden="1">#REF!</definedName>
    <definedName name="_________________g5" hidden="1">#REF!</definedName>
    <definedName name="_________________IMP2" localSheetId="3">#REF!</definedName>
    <definedName name="_________________IMP2">#REF!</definedName>
    <definedName name="_________________IMP3" localSheetId="3">#REF!</definedName>
    <definedName name="_________________IMP3">#REF!</definedName>
    <definedName name="_________________IMP4" localSheetId="3">#REF!</definedName>
    <definedName name="_________________IMP4">#REF!</definedName>
    <definedName name="_________________key1" localSheetId="3" hidden="1">#REF!</definedName>
    <definedName name="_________________key1" hidden="1">#REF!</definedName>
    <definedName name="_________________MAS1" localSheetId="3">#REF!</definedName>
    <definedName name="_________________MAS1">#REF!</definedName>
    <definedName name="_________________MAS10" localSheetId="3">#REF!</definedName>
    <definedName name="_________________MAS10">#REF!</definedName>
    <definedName name="_________________MAS11" localSheetId="3">#REF!</definedName>
    <definedName name="_________________MAS11">#REF!</definedName>
    <definedName name="_________________MAS12" localSheetId="3">#REF!</definedName>
    <definedName name="_________________MAS12">#REF!</definedName>
    <definedName name="_________________MAS2" localSheetId="3">#REF!</definedName>
    <definedName name="_________________MAS2">#REF!</definedName>
    <definedName name="_________________MAS3" localSheetId="3">#REF!</definedName>
    <definedName name="_________________MAS3">#REF!</definedName>
    <definedName name="_________________MAS4" localSheetId="3">#REF!</definedName>
    <definedName name="_________________MAS4">#REF!</definedName>
    <definedName name="_________________MAS5" localSheetId="3">#REF!</definedName>
    <definedName name="_________________MAS5">#REF!</definedName>
    <definedName name="_________________MAS6" localSheetId="3">#REF!</definedName>
    <definedName name="_________________MAS6">#REF!</definedName>
    <definedName name="_________________MAS7" localSheetId="3">#REF!</definedName>
    <definedName name="_________________MAS7">#REF!</definedName>
    <definedName name="_________________MAS8" localSheetId="3">#REF!</definedName>
    <definedName name="_________________MAS8">#REF!</definedName>
    <definedName name="_________________MAS9" localSheetId="3">#REF!</definedName>
    <definedName name="_________________MAS9">#REF!</definedName>
    <definedName name="_________________MES17">#REF!</definedName>
    <definedName name="_________________MES19">#REF!</definedName>
    <definedName name="_________________MES4">#REF!</definedName>
    <definedName name="_________________MES5">#REF!</definedName>
    <definedName name="_________________MES6">#REF!</definedName>
    <definedName name="_________________NG1" localSheetId="3">#REF!</definedName>
    <definedName name="_________________NG1">#REF!</definedName>
    <definedName name="_________________NG2" localSheetId="3">#REF!</definedName>
    <definedName name="_________________NG2">#REF!</definedName>
    <definedName name="_________________NG5" localSheetId="3">#REF!</definedName>
    <definedName name="_________________NG5">#REF!</definedName>
    <definedName name="_________________NG6" localSheetId="3">#REF!</definedName>
    <definedName name="_________________NG6">#REF!</definedName>
    <definedName name="_________________NG7" localSheetId="3">#REF!</definedName>
    <definedName name="_________________NG7">#REF!</definedName>
    <definedName name="_________________NH1" localSheetId="3">#REF!</definedName>
    <definedName name="_________________NH1">#REF!</definedName>
    <definedName name="_________________poc1">#REF!</definedName>
    <definedName name="_________________poc2">#REF!</definedName>
    <definedName name="_________________POC61" localSheetId="3">VLOOKUP(ABS(#REF!),#REF!,5,0)</definedName>
    <definedName name="_________________POC61">VLOOKUP(ABS(#REF!),#REF!,5,0)</definedName>
    <definedName name="_________________POC62" localSheetId="3">VLOOKUP(ABS(#REF!),#REF!,5,0)</definedName>
    <definedName name="_________________POC62">VLOOKUP(ABS(#REF!),#REF!,5,0)</definedName>
    <definedName name="_________________POC63" localSheetId="3">VLOOKUP(ABS(#REF!),#REF!,5,0)</definedName>
    <definedName name="_________________POC63">VLOOKUP(ABS(#REF!),#REF!,5,0)</definedName>
    <definedName name="_________________POC65" localSheetId="3">VLOOKUP(ABS(#REF!),#REF!,5,0)</definedName>
    <definedName name="_________________POC65">VLOOKUP(ABS(#REF!),#REF!,5,0)</definedName>
    <definedName name="_________________POC66" localSheetId="3">VLOOKUP(ABS(#REF!),#REF!,5,0)</definedName>
    <definedName name="_________________POC66">VLOOKUP(ABS(#REF!),#REF!,5,0)</definedName>
    <definedName name="_________________POC67" localSheetId="3">VLOOKUP(ABS(#REF!),#REF!,5,0)</definedName>
    <definedName name="_________________POC67">VLOOKUP(ABS(#REF!),#REF!,5,0)</definedName>
    <definedName name="_________________POC69" localSheetId="3">VLOOKUP(ABS(#REF!),#REF!,5,0)</definedName>
    <definedName name="_________________POC69">VLOOKUP(ABS(#REF!),#REF!,5,0)</definedName>
    <definedName name="_________________POC71" localSheetId="3">VLOOKUP(ABS(#REF!),#REF!,5,0)*-1</definedName>
    <definedName name="_________________POC71">VLOOKUP(ABS(#REF!),#REF!,5,0)*-1</definedName>
    <definedName name="_________________POC72" localSheetId="3">VLOOKUP(ABS(#REF!),#REF!,5,0)*-1</definedName>
    <definedName name="_________________POC72">VLOOKUP(ABS(#REF!),#REF!,5,0)*-1</definedName>
    <definedName name="_________________POC76" localSheetId="3">VLOOKUP(ABS(#REF!),#REF!,5,0)*-1</definedName>
    <definedName name="_________________POC76">VLOOKUP(ABS(#REF!),#REF!,5,0)*-1</definedName>
    <definedName name="_________________POC78" localSheetId="3">VLOOKUP(ABS(#REF!),#REF!,5,0)*-1</definedName>
    <definedName name="_________________POC78">VLOOKUP(ABS(#REF!),#REF!,5,0)*-1</definedName>
    <definedName name="_________________POC79" localSheetId="3">VLOOKUP(ABS(#REF!),#REF!,5,0)*-1</definedName>
    <definedName name="_________________POC79">VLOOKUP(ABS(#REF!),#REF!,5,0)*-1</definedName>
    <definedName name="_________________pvt1" localSheetId="3">#REF!</definedName>
    <definedName name="_________________pvt1">#REF!</definedName>
    <definedName name="_________________pvt2" localSheetId="3">#REF!</definedName>
    <definedName name="_________________pvt2">#REF!</definedName>
    <definedName name="_________________pvt3" localSheetId="3">#REF!</definedName>
    <definedName name="_________________pvt3">#REF!</definedName>
    <definedName name="_________________ref12" localSheetId="3">#REF!</definedName>
    <definedName name="_________________ref12">#REF!</definedName>
    <definedName name="_________________sal1">#REF!</definedName>
    <definedName name="_________________sal2">#REF!</definedName>
    <definedName name="_________________sal3">#REF!</definedName>
    <definedName name="_________________sal4">#REF!</definedName>
    <definedName name="_________________sas19" localSheetId="3">#REF!</definedName>
    <definedName name="_________________sas19">#REF!</definedName>
    <definedName name="_________________tab1">#REF!</definedName>
    <definedName name="_________________tab2">#REF!</definedName>
    <definedName name="_________________tab3">#REF!</definedName>
    <definedName name="_________________TC23" localSheetId="3">#REF!</definedName>
    <definedName name="_________________TC23">#REF!</definedName>
    <definedName name="_________________TC32" localSheetId="3">#REF!</definedName>
    <definedName name="_________________TC32">#REF!</definedName>
    <definedName name="_________________tot1" localSheetId="3">#REF!</definedName>
    <definedName name="_________________tot1">#REF!</definedName>
    <definedName name="_________________tot2" localSheetId="3">#REF!</definedName>
    <definedName name="_________________tot2">#REF!</definedName>
    <definedName name="_________________TOT21" localSheetId="3">#REF!</definedName>
    <definedName name="_________________TOT21">#REF!</definedName>
    <definedName name="_________________tot3" localSheetId="3">#REF!</definedName>
    <definedName name="_________________tot3">#REF!</definedName>
    <definedName name="_________________tot4" localSheetId="3">#REF!</definedName>
    <definedName name="_________________tot4">#REF!</definedName>
    <definedName name="_________________tot5" localSheetId="3">#REF!</definedName>
    <definedName name="_________________tot5">#REF!</definedName>
    <definedName name="_________________tot6" localSheetId="3">#REF!</definedName>
    <definedName name="_________________tot6">#REF!</definedName>
    <definedName name="_________________tot7" localSheetId="3">#REF!</definedName>
    <definedName name="_________________tot7">#REF!</definedName>
    <definedName name="_________________tot8" localSheetId="3">#REF!</definedName>
    <definedName name="_________________tot8">#REF!</definedName>
    <definedName name="_________________xlfn.BAHTTEXT" hidden="1">#NAME?</definedName>
    <definedName name="________________A65537" localSheetId="3">#REF!</definedName>
    <definedName name="________________A65537">#REF!</definedName>
    <definedName name="________________abs1">#REF!</definedName>
    <definedName name="________________Age1" localSheetId="3">#REF!</definedName>
    <definedName name="________________Age1">#REF!</definedName>
    <definedName name="________________Age2" localSheetId="3">#REF!</definedName>
    <definedName name="________________Age2">#REF!</definedName>
    <definedName name="________________Age3">#REF!</definedName>
    <definedName name="________________Age4">#REF!</definedName>
    <definedName name="________________BAL218" localSheetId="3">VLOOKUP(ABS(#REF!),#REF!,12,0)</definedName>
    <definedName name="________________BAL218">VLOOKUP(ABS(#REF!),#REF!,12,0)</definedName>
    <definedName name="________________BAL221">VLOOKUP(22,#REF!,5,0)*-1+#REF!</definedName>
    <definedName name="________________BAL24">SUMIF(#REF!,"&gt;0",#REF!)</definedName>
    <definedName name="________________BAL261" localSheetId="3">VLOOKUP(ABS(#REF!),#REF!,12,0)*-1+#REF!</definedName>
    <definedName name="________________BAL261">VLOOKUP(ABS(#REF!),#REF!,12,0)*-1+#REF!</definedName>
    <definedName name="________________BAL271" localSheetId="3">VLOOKUP(ABS(#REF!),#REF!,12,0)</definedName>
    <definedName name="________________BAL271">VLOOKUP(ABS(#REF!),#REF!,12,0)</definedName>
    <definedName name="________________BAL272" localSheetId="3">VLOOKUP(ABS(#REF!),#REF!,12,0)</definedName>
    <definedName name="________________BAL272">VLOOKUP(ABS(#REF!),#REF!,12,0)</definedName>
    <definedName name="________________BAL273" localSheetId="3">VLOOKUP(ABS(#REF!),#REF!,12,0)*-1</definedName>
    <definedName name="________________BAL273">VLOOKUP(ABS(#REF!),#REF!,12,0)*-1</definedName>
    <definedName name="________________BAL274" localSheetId="3">VLOOKUP(ABS(#REF!),#REF!,12,0)*-1</definedName>
    <definedName name="________________BAL274">VLOOKUP(ABS(#REF!),#REF!,12,0)*-1</definedName>
    <definedName name="________________BAL298" localSheetId="3">VLOOKUP(ABS(#REF!),#REF!,12,0)*-1</definedName>
    <definedName name="________________BAL298">VLOOKUP(ABS(#REF!),#REF!,12,0)*-1</definedName>
    <definedName name="________________BAL32" localSheetId="3">VLOOKUP(ABS(#REF!),#REF!,12,0)</definedName>
    <definedName name="________________BAL32">VLOOKUP(ABS(#REF!),#REF!,12,0)</definedName>
    <definedName name="________________BAL421" localSheetId="3">VLOOKUP(ABS(#REF!),#REF!,12,0)</definedName>
    <definedName name="________________BAL421">VLOOKUP(ABS(#REF!),#REF!,12,0)</definedName>
    <definedName name="________________BAL422" localSheetId="3">VLOOKUP(ABS(#REF!),#REF!,12,0)</definedName>
    <definedName name="________________BAL422">VLOOKUP(ABS(#REF!),#REF!,12,0)</definedName>
    <definedName name="________________BAL423" localSheetId="3">VLOOKUP(ABS(#REF!),#REF!,12,0)</definedName>
    <definedName name="________________BAL423">VLOOKUP(ABS(#REF!),#REF!,12,0)</definedName>
    <definedName name="________________BAL424" localSheetId="3">VLOOKUP(ABS(#REF!),#REF!,12,0)</definedName>
    <definedName name="________________BAL424">VLOOKUP(ABS(#REF!),#REF!,12,0)</definedName>
    <definedName name="________________BAL425" localSheetId="3">VLOOKUP(ABS(#REF!),#REF!,12,0)</definedName>
    <definedName name="________________BAL425">VLOOKUP(ABS(#REF!),#REF!,12,0)</definedName>
    <definedName name="________________BAL426" localSheetId="3">VLOOKUP(ABS(#REF!),#REF!,12,0)</definedName>
    <definedName name="________________BAL426">VLOOKUP(ABS(#REF!),#REF!,12,0)</definedName>
    <definedName name="________________BAL429" localSheetId="3">VLOOKUP(ABS(#REF!),#REF!,12,0)</definedName>
    <definedName name="________________BAL429">VLOOKUP(ABS(#REF!),#REF!,12,0)</definedName>
    <definedName name="________________BAL434" localSheetId="3">VLOOKUP(ABS(#REF!),#REF!,12,0)</definedName>
    <definedName name="________________BAL434">VLOOKUP(ABS(#REF!),#REF!,12,0)</definedName>
    <definedName name="________________BAL441" localSheetId="3">VLOOKUP(ABS(#REF!),#REF!,12,0)</definedName>
    <definedName name="________________BAL441">VLOOKUP(ABS(#REF!),#REF!,12,0)</definedName>
    <definedName name="________________BAL482" localSheetId="3">VLOOKUP(ABS(#REF!),#REF!,12,0)*-1</definedName>
    <definedName name="________________BAL482">VLOOKUP(ABS(#REF!),#REF!,12,0)*-1</definedName>
    <definedName name="________________BAL483" localSheetId="3">VLOOKUP(ABS(#REF!),#REF!,12,0)*-1</definedName>
    <definedName name="________________BAL483">VLOOKUP(ABS(#REF!),#REF!,12,0)*-1</definedName>
    <definedName name="________________BAL484" localSheetId="3">VLOOKUP(ABS(#REF!),#REF!,12,0)*-1</definedName>
    <definedName name="________________BAL484">VLOOKUP(ABS(#REF!),#REF!,12,0)*-1</definedName>
    <definedName name="________________BAL485" localSheetId="3">VLOOKUP(ABS(#REF!),#REF!,12,0)*-1</definedName>
    <definedName name="________________BAL485">VLOOKUP(ABS(#REF!),#REF!,12,0)*-1</definedName>
    <definedName name="________________BAL486" localSheetId="3">VLOOKUP(ABS(#REF!),#REF!,12,0)*-1</definedName>
    <definedName name="________________BAL486">VLOOKUP(ABS(#REF!),#REF!,12,0)*-1</definedName>
    <definedName name="________________BAL489" localSheetId="3">VLOOKUP(ABS(#REF!),#REF!,12,0)*-1</definedName>
    <definedName name="________________BAL489">VLOOKUP(ABS(#REF!),#REF!,12,0)*-1</definedName>
    <definedName name="________________BAL51" localSheetId="3">VLOOKUP(ABS(#REF!),#REF!,12,0)*-1</definedName>
    <definedName name="________________BAL51">VLOOKUP(ABS(#REF!),#REF!,12,0)*-1</definedName>
    <definedName name="________________BAL54" localSheetId="3">VLOOKUP(ABS(#REF!),#REF!,12,0)*-1</definedName>
    <definedName name="________________BAL54">VLOOKUP(ABS(#REF!),#REF!,12,0)*-1</definedName>
    <definedName name="________________BAL571" localSheetId="3">VLOOKUP(ABS(#REF!),#REF!,12,0)*-1</definedName>
    <definedName name="________________BAL571">VLOOKUP(ABS(#REF!),#REF!,12,0)*-1</definedName>
    <definedName name="________________BAL574" localSheetId="3">VLOOKUP(ABS(#REF!),#REF!,12,0)*-1</definedName>
    <definedName name="________________BAL574">VLOOKUP(ABS(#REF!),#REF!,12,0)*-1</definedName>
    <definedName name="________________BAL59" localSheetId="3">VLOOKUP(ABS(#REF!),#REF!,12,0)*-1</definedName>
    <definedName name="________________BAL59">VLOOKUP(ABS(#REF!),#REF!,12,0)*-1</definedName>
    <definedName name="________________cod2" localSheetId="3">#REF!</definedName>
    <definedName name="________________cod2">#REF!</definedName>
    <definedName name="________________cre1">#REF!</definedName>
    <definedName name="________________cre2">#REF!</definedName>
    <definedName name="________________cre3">#REF!</definedName>
    <definedName name="________________cre4">#REF!</definedName>
    <definedName name="________________DAT1" localSheetId="3">#REF!</definedName>
    <definedName name="________________DAT1">#REF!</definedName>
    <definedName name="________________DAT10" localSheetId="3">#REF!</definedName>
    <definedName name="________________DAT10">#REF!</definedName>
    <definedName name="________________DAT11" localSheetId="3">#REF!</definedName>
    <definedName name="________________DAT11">#REF!</definedName>
    <definedName name="________________DAT12" localSheetId="3">#REF!</definedName>
    <definedName name="________________DAT12">#REF!</definedName>
    <definedName name="________________DAT13" localSheetId="3">#REF!</definedName>
    <definedName name="________________DAT13">#REF!</definedName>
    <definedName name="________________DAT14" localSheetId="3">#REF!</definedName>
    <definedName name="________________DAT14">#REF!</definedName>
    <definedName name="________________DAT2" localSheetId="3">#REF!</definedName>
    <definedName name="________________DAT2">#REF!</definedName>
    <definedName name="________________DAT3" localSheetId="3">#REF!</definedName>
    <definedName name="________________DAT3">#REF!</definedName>
    <definedName name="________________DAT4" localSheetId="3">#REF!</definedName>
    <definedName name="________________DAT4">#REF!</definedName>
    <definedName name="________________DAT5" localSheetId="3">#REF!</definedName>
    <definedName name="________________DAT5">#REF!</definedName>
    <definedName name="________________DAT6" localSheetId="3">#REF!</definedName>
    <definedName name="________________DAT6">#REF!</definedName>
    <definedName name="________________DAT7" localSheetId="3">#REF!</definedName>
    <definedName name="________________DAT7">#REF!</definedName>
    <definedName name="________________DAT8" localSheetId="3">#REF!</definedName>
    <definedName name="________________DAT8">#REF!</definedName>
    <definedName name="________________DAT9" localSheetId="3">#REF!</definedName>
    <definedName name="________________DAT9">#REF!</definedName>
    <definedName name="________________dd3" localSheetId="3">#REF!</definedName>
    <definedName name="________________dd3">#REF!</definedName>
    <definedName name="________________dev1">#REF!</definedName>
    <definedName name="________________dev2">#REF!</definedName>
    <definedName name="________________dev3">#REF!</definedName>
    <definedName name="________________dev4">#REF!</definedName>
    <definedName name="________________f4" localSheetId="3" hidden="1">#REF!</definedName>
    <definedName name="________________f4" hidden="1">#REF!</definedName>
    <definedName name="________________f45" localSheetId="3" hidden="1">#REF!</definedName>
    <definedName name="________________f45" hidden="1">#REF!</definedName>
    <definedName name="________________fim2" localSheetId="3">#REF!</definedName>
    <definedName name="________________fim2">#REF!</definedName>
    <definedName name="________________fim3" localSheetId="3">#REF!</definedName>
    <definedName name="________________fim3">#REF!</definedName>
    <definedName name="________________g5" localSheetId="3" hidden="1">#REF!</definedName>
    <definedName name="________________g5" hidden="1">#REF!</definedName>
    <definedName name="________________IMP2" localSheetId="3">#REF!</definedName>
    <definedName name="________________IMP2">#REF!</definedName>
    <definedName name="________________IMP3" localSheetId="3">#REF!</definedName>
    <definedName name="________________IMP3">#REF!</definedName>
    <definedName name="________________IMP4" localSheetId="3">#REF!</definedName>
    <definedName name="________________IMP4">#REF!</definedName>
    <definedName name="________________key1" localSheetId="3" hidden="1">#REF!</definedName>
    <definedName name="________________key1" hidden="1">#REF!</definedName>
    <definedName name="________________MAS1" localSheetId="3">#REF!</definedName>
    <definedName name="________________MAS1">#REF!</definedName>
    <definedName name="________________MAS10" localSheetId="3">#REF!</definedName>
    <definedName name="________________MAS10">#REF!</definedName>
    <definedName name="________________MAS11" localSheetId="3">#REF!</definedName>
    <definedName name="________________MAS11">#REF!</definedName>
    <definedName name="________________MAS12" localSheetId="3">#REF!</definedName>
    <definedName name="________________MAS12">#REF!</definedName>
    <definedName name="________________MAS2" localSheetId="3">#REF!</definedName>
    <definedName name="________________MAS2">#REF!</definedName>
    <definedName name="________________MAS3" localSheetId="3">#REF!</definedName>
    <definedName name="________________MAS3">#REF!</definedName>
    <definedName name="________________MAS4" localSheetId="3">#REF!</definedName>
    <definedName name="________________MAS4">#REF!</definedName>
    <definedName name="________________MAS5" localSheetId="3">#REF!</definedName>
    <definedName name="________________MAS5">#REF!</definedName>
    <definedName name="________________MAS6" localSheetId="3">#REF!</definedName>
    <definedName name="________________MAS6">#REF!</definedName>
    <definedName name="________________MAS7" localSheetId="3">#REF!</definedName>
    <definedName name="________________MAS7">#REF!</definedName>
    <definedName name="________________MAS8" localSheetId="3">#REF!</definedName>
    <definedName name="________________MAS8">#REF!</definedName>
    <definedName name="________________MAS9" localSheetId="3">#REF!</definedName>
    <definedName name="________________MAS9">#REF!</definedName>
    <definedName name="________________MES17">#REF!</definedName>
    <definedName name="________________MES19">#REF!</definedName>
    <definedName name="________________MES4">#REF!</definedName>
    <definedName name="________________MES5">#REF!</definedName>
    <definedName name="________________MES6">#REF!</definedName>
    <definedName name="________________NG1" localSheetId="3">#REF!</definedName>
    <definedName name="________________NG1">#REF!</definedName>
    <definedName name="________________NG2" localSheetId="3">#REF!</definedName>
    <definedName name="________________NG2">#REF!</definedName>
    <definedName name="________________NG5" localSheetId="3">#REF!</definedName>
    <definedName name="________________NG5">#REF!</definedName>
    <definedName name="________________NG6" localSheetId="3">#REF!</definedName>
    <definedName name="________________NG6">#REF!</definedName>
    <definedName name="________________NG7" localSheetId="3">#REF!</definedName>
    <definedName name="________________NG7">#REF!</definedName>
    <definedName name="________________NH1" localSheetId="3">#REF!</definedName>
    <definedName name="________________NH1">#REF!</definedName>
    <definedName name="________________poc1">#REF!</definedName>
    <definedName name="________________poc2">#REF!</definedName>
    <definedName name="________________POC61" localSheetId="3">VLOOKUP(ABS(#REF!),#REF!,5,0)</definedName>
    <definedName name="________________POC61">VLOOKUP(ABS(#REF!),#REF!,5,0)</definedName>
    <definedName name="________________POC62" localSheetId="3">VLOOKUP(ABS(#REF!),#REF!,5,0)</definedName>
    <definedName name="________________POC62">VLOOKUP(ABS(#REF!),#REF!,5,0)</definedName>
    <definedName name="________________POC63" localSheetId="3">VLOOKUP(ABS(#REF!),#REF!,5,0)</definedName>
    <definedName name="________________POC63">VLOOKUP(ABS(#REF!),#REF!,5,0)</definedName>
    <definedName name="________________POC65" localSheetId="3">VLOOKUP(ABS(#REF!),#REF!,5,0)</definedName>
    <definedName name="________________POC65">VLOOKUP(ABS(#REF!),#REF!,5,0)</definedName>
    <definedName name="________________POC66" localSheetId="3">VLOOKUP(ABS(#REF!),#REF!,5,0)</definedName>
    <definedName name="________________POC66">VLOOKUP(ABS(#REF!),#REF!,5,0)</definedName>
    <definedName name="________________POC67" localSheetId="3">VLOOKUP(ABS(#REF!),#REF!,5,0)</definedName>
    <definedName name="________________POC67">VLOOKUP(ABS(#REF!),#REF!,5,0)</definedName>
    <definedName name="________________POC69" localSheetId="3">VLOOKUP(ABS(#REF!),#REF!,5,0)</definedName>
    <definedName name="________________POC69">VLOOKUP(ABS(#REF!),#REF!,5,0)</definedName>
    <definedName name="________________POC71" localSheetId="3">VLOOKUP(ABS(#REF!),#REF!,5,0)*-1</definedName>
    <definedName name="________________POC71">VLOOKUP(ABS(#REF!),#REF!,5,0)*-1</definedName>
    <definedName name="________________POC72" localSheetId="3">VLOOKUP(ABS(#REF!),#REF!,5,0)*-1</definedName>
    <definedName name="________________POC72">VLOOKUP(ABS(#REF!),#REF!,5,0)*-1</definedName>
    <definedName name="________________POC76" localSheetId="3">VLOOKUP(ABS(#REF!),#REF!,5,0)*-1</definedName>
    <definedName name="________________POC76">VLOOKUP(ABS(#REF!),#REF!,5,0)*-1</definedName>
    <definedName name="________________POC78" localSheetId="3">VLOOKUP(ABS(#REF!),#REF!,5,0)*-1</definedName>
    <definedName name="________________POC78">VLOOKUP(ABS(#REF!),#REF!,5,0)*-1</definedName>
    <definedName name="________________POC79" localSheetId="3">VLOOKUP(ABS(#REF!),#REF!,5,0)*-1</definedName>
    <definedName name="________________POC79">VLOOKUP(ABS(#REF!),#REF!,5,0)*-1</definedName>
    <definedName name="________________pvt1" localSheetId="3">#REF!</definedName>
    <definedName name="________________pvt1">#REF!</definedName>
    <definedName name="________________pvt2" localSheetId="3">#REF!</definedName>
    <definedName name="________________pvt2">#REF!</definedName>
    <definedName name="________________pvt3" localSheetId="3">#REF!</definedName>
    <definedName name="________________pvt3">#REF!</definedName>
    <definedName name="________________ref12" localSheetId="3">#REF!</definedName>
    <definedName name="________________ref12">#REF!</definedName>
    <definedName name="________________sal1">#REF!</definedName>
    <definedName name="________________sal2">#REF!</definedName>
    <definedName name="________________sal3">#REF!</definedName>
    <definedName name="________________sal4">#REF!</definedName>
    <definedName name="________________sas19" localSheetId="3">#REF!</definedName>
    <definedName name="________________sas19">#REF!</definedName>
    <definedName name="________________tab1">#REF!</definedName>
    <definedName name="________________tab2">#REF!</definedName>
    <definedName name="________________tab3">#REF!</definedName>
    <definedName name="________________TC23" localSheetId="3">#REF!</definedName>
    <definedName name="________________TC23">#REF!</definedName>
    <definedName name="________________TC32" localSheetId="3">#REF!</definedName>
    <definedName name="________________TC32">#REF!</definedName>
    <definedName name="________________tot1" localSheetId="3">#REF!</definedName>
    <definedName name="________________tot1">#REF!</definedName>
    <definedName name="________________tot2" localSheetId="3">#REF!</definedName>
    <definedName name="________________tot2">#REF!</definedName>
    <definedName name="________________TOT21" localSheetId="3">#REF!</definedName>
    <definedName name="________________TOT21">#REF!</definedName>
    <definedName name="________________tot3" localSheetId="3">#REF!</definedName>
    <definedName name="________________tot3">#REF!</definedName>
    <definedName name="________________tot4" localSheetId="3">#REF!</definedName>
    <definedName name="________________tot4">#REF!</definedName>
    <definedName name="________________tot5" localSheetId="3">#REF!</definedName>
    <definedName name="________________tot5">#REF!</definedName>
    <definedName name="________________tot6" localSheetId="3">#REF!</definedName>
    <definedName name="________________tot6">#REF!</definedName>
    <definedName name="________________tot7" localSheetId="3">#REF!</definedName>
    <definedName name="________________tot7">#REF!</definedName>
    <definedName name="________________tot8" localSheetId="3">#REF!</definedName>
    <definedName name="________________tot8">#REF!</definedName>
    <definedName name="________________xlfn.BAHTTEXT" hidden="1">#NAME?</definedName>
    <definedName name="_______________A65537" localSheetId="3">#REF!</definedName>
    <definedName name="_______________A65537">#REF!</definedName>
    <definedName name="_______________abs1">#REF!</definedName>
    <definedName name="_______________Age1" localSheetId="3">#REF!</definedName>
    <definedName name="_______________Age1">#REF!</definedName>
    <definedName name="_______________Age2" localSheetId="3">#REF!</definedName>
    <definedName name="_______________Age2">#REF!</definedName>
    <definedName name="_______________Age3">#REF!</definedName>
    <definedName name="_______________Age4">#REF!</definedName>
    <definedName name="_______________BAL218" localSheetId="3">VLOOKUP(ABS(#REF!),#REF!,12,0)</definedName>
    <definedName name="_______________BAL218">VLOOKUP(ABS(#REF!),#REF!,12,0)</definedName>
    <definedName name="_______________BAL221">VLOOKUP(22,#REF!,5,0)*-1+#REF!</definedName>
    <definedName name="_______________BAL24">SUMIF(#REF!,"&gt;0",#REF!)</definedName>
    <definedName name="_______________BAL261" localSheetId="3">VLOOKUP(ABS(#REF!),#REF!,12,0)*-1+#REF!</definedName>
    <definedName name="_______________BAL261">VLOOKUP(ABS(#REF!),#REF!,12,0)*-1+#REF!</definedName>
    <definedName name="_______________BAL271" localSheetId="3">VLOOKUP(ABS(#REF!),#REF!,12,0)</definedName>
    <definedName name="_______________BAL271">VLOOKUP(ABS(#REF!),#REF!,12,0)</definedName>
    <definedName name="_______________BAL272" localSheetId="3">VLOOKUP(ABS(#REF!),#REF!,12,0)</definedName>
    <definedName name="_______________BAL272">VLOOKUP(ABS(#REF!),#REF!,12,0)</definedName>
    <definedName name="_______________BAL273" localSheetId="3">VLOOKUP(ABS(#REF!),#REF!,12,0)*-1</definedName>
    <definedName name="_______________BAL273">VLOOKUP(ABS(#REF!),#REF!,12,0)*-1</definedName>
    <definedName name="_______________BAL274" localSheetId="3">VLOOKUP(ABS(#REF!),#REF!,12,0)*-1</definedName>
    <definedName name="_______________BAL274">VLOOKUP(ABS(#REF!),#REF!,12,0)*-1</definedName>
    <definedName name="_______________BAL298" localSheetId="3">VLOOKUP(ABS(#REF!),#REF!,12,0)*-1</definedName>
    <definedName name="_______________BAL298">VLOOKUP(ABS(#REF!),#REF!,12,0)*-1</definedName>
    <definedName name="_______________BAL32" localSheetId="3">VLOOKUP(ABS(#REF!),#REF!,12,0)</definedName>
    <definedName name="_______________BAL32">VLOOKUP(ABS(#REF!),#REF!,12,0)</definedName>
    <definedName name="_______________BAL421" localSheetId="3">VLOOKUP(ABS(#REF!),#REF!,12,0)</definedName>
    <definedName name="_______________BAL421">VLOOKUP(ABS(#REF!),#REF!,12,0)</definedName>
    <definedName name="_______________BAL422" localSheetId="3">VLOOKUP(ABS(#REF!),#REF!,12,0)</definedName>
    <definedName name="_______________BAL422">VLOOKUP(ABS(#REF!),#REF!,12,0)</definedName>
    <definedName name="_______________BAL423" localSheetId="3">VLOOKUP(ABS(#REF!),#REF!,12,0)</definedName>
    <definedName name="_______________BAL423">VLOOKUP(ABS(#REF!),#REF!,12,0)</definedName>
    <definedName name="_______________BAL424" localSheetId="3">VLOOKUP(ABS(#REF!),#REF!,12,0)</definedName>
    <definedName name="_______________BAL424">VLOOKUP(ABS(#REF!),#REF!,12,0)</definedName>
    <definedName name="_______________BAL425" localSheetId="3">VLOOKUP(ABS(#REF!),#REF!,12,0)</definedName>
    <definedName name="_______________BAL425">VLOOKUP(ABS(#REF!),#REF!,12,0)</definedName>
    <definedName name="_______________BAL426" localSheetId="3">VLOOKUP(ABS(#REF!),#REF!,12,0)</definedName>
    <definedName name="_______________BAL426">VLOOKUP(ABS(#REF!),#REF!,12,0)</definedName>
    <definedName name="_______________BAL429" localSheetId="3">VLOOKUP(ABS(#REF!),#REF!,12,0)</definedName>
    <definedName name="_______________BAL429">VLOOKUP(ABS(#REF!),#REF!,12,0)</definedName>
    <definedName name="_______________BAL434" localSheetId="3">VLOOKUP(ABS(#REF!),#REF!,12,0)</definedName>
    <definedName name="_______________BAL434">VLOOKUP(ABS(#REF!),#REF!,12,0)</definedName>
    <definedName name="_______________BAL441" localSheetId="3">VLOOKUP(ABS(#REF!),#REF!,12,0)</definedName>
    <definedName name="_______________BAL441">VLOOKUP(ABS(#REF!),#REF!,12,0)</definedName>
    <definedName name="_______________BAL482" localSheetId="3">VLOOKUP(ABS(#REF!),#REF!,12,0)*-1</definedName>
    <definedName name="_______________BAL482">VLOOKUP(ABS(#REF!),#REF!,12,0)*-1</definedName>
    <definedName name="_______________BAL483" localSheetId="3">VLOOKUP(ABS(#REF!),#REF!,12,0)*-1</definedName>
    <definedName name="_______________BAL483">VLOOKUP(ABS(#REF!),#REF!,12,0)*-1</definedName>
    <definedName name="_______________BAL484" localSheetId="3">VLOOKUP(ABS(#REF!),#REF!,12,0)*-1</definedName>
    <definedName name="_______________BAL484">VLOOKUP(ABS(#REF!),#REF!,12,0)*-1</definedName>
    <definedName name="_______________BAL485" localSheetId="3">VLOOKUP(ABS(#REF!),#REF!,12,0)*-1</definedName>
    <definedName name="_______________BAL485">VLOOKUP(ABS(#REF!),#REF!,12,0)*-1</definedName>
    <definedName name="_______________BAL486" localSheetId="3">VLOOKUP(ABS(#REF!),#REF!,12,0)*-1</definedName>
    <definedName name="_______________BAL486">VLOOKUP(ABS(#REF!),#REF!,12,0)*-1</definedName>
    <definedName name="_______________BAL489" localSheetId="3">VLOOKUP(ABS(#REF!),#REF!,12,0)*-1</definedName>
    <definedName name="_______________BAL489">VLOOKUP(ABS(#REF!),#REF!,12,0)*-1</definedName>
    <definedName name="_______________BAL51" localSheetId="3">VLOOKUP(ABS(#REF!),#REF!,12,0)*-1</definedName>
    <definedName name="_______________BAL51">VLOOKUP(ABS(#REF!),#REF!,12,0)*-1</definedName>
    <definedName name="_______________BAL54" localSheetId="3">VLOOKUP(ABS(#REF!),#REF!,12,0)*-1</definedName>
    <definedName name="_______________BAL54">VLOOKUP(ABS(#REF!),#REF!,12,0)*-1</definedName>
    <definedName name="_______________BAL571" localSheetId="3">VLOOKUP(ABS(#REF!),#REF!,12,0)*-1</definedName>
    <definedName name="_______________BAL571">VLOOKUP(ABS(#REF!),#REF!,12,0)*-1</definedName>
    <definedName name="_______________BAL574" localSheetId="3">VLOOKUP(ABS(#REF!),#REF!,12,0)*-1</definedName>
    <definedName name="_______________BAL574">VLOOKUP(ABS(#REF!),#REF!,12,0)*-1</definedName>
    <definedName name="_______________BAL59" localSheetId="3">VLOOKUP(ABS(#REF!),#REF!,12,0)*-1</definedName>
    <definedName name="_______________BAL59">VLOOKUP(ABS(#REF!),#REF!,12,0)*-1</definedName>
    <definedName name="_______________cod2" localSheetId="3">#REF!</definedName>
    <definedName name="_______________cod2">#REF!</definedName>
    <definedName name="_______________cre1">#REF!</definedName>
    <definedName name="_______________cre2">#REF!</definedName>
    <definedName name="_______________cre3">#REF!</definedName>
    <definedName name="_______________cre4">#REF!</definedName>
    <definedName name="_______________DAT1" localSheetId="3">#REF!</definedName>
    <definedName name="_______________DAT1">#REF!</definedName>
    <definedName name="_______________DAT10" localSheetId="3">#REF!</definedName>
    <definedName name="_______________DAT10">#REF!</definedName>
    <definedName name="_______________DAT11" localSheetId="3">#REF!</definedName>
    <definedName name="_______________DAT11">#REF!</definedName>
    <definedName name="_______________DAT12" localSheetId="3">#REF!</definedName>
    <definedName name="_______________DAT12">#REF!</definedName>
    <definedName name="_______________DAT13" localSheetId="3">#REF!</definedName>
    <definedName name="_______________DAT13">#REF!</definedName>
    <definedName name="_______________DAT14" localSheetId="3">#REF!</definedName>
    <definedName name="_______________DAT14">#REF!</definedName>
    <definedName name="_______________DAT2" localSheetId="3">#REF!</definedName>
    <definedName name="_______________DAT2">#REF!</definedName>
    <definedName name="_______________DAT3" localSheetId="3">#REF!</definedName>
    <definedName name="_______________DAT3">#REF!</definedName>
    <definedName name="_______________DAT4" localSheetId="3">#REF!</definedName>
    <definedName name="_______________DAT4">#REF!</definedName>
    <definedName name="_______________DAT5" localSheetId="3">#REF!</definedName>
    <definedName name="_______________DAT5">#REF!</definedName>
    <definedName name="_______________DAT6" localSheetId="3">#REF!</definedName>
    <definedName name="_______________DAT6">#REF!</definedName>
    <definedName name="_______________DAT7" localSheetId="3">#REF!</definedName>
    <definedName name="_______________DAT7">#REF!</definedName>
    <definedName name="_______________DAT8" localSheetId="3">#REF!</definedName>
    <definedName name="_______________DAT8">#REF!</definedName>
    <definedName name="_______________DAT9" localSheetId="3">#REF!</definedName>
    <definedName name="_______________DAT9">#REF!</definedName>
    <definedName name="_______________dd3" localSheetId="3">#REF!</definedName>
    <definedName name="_______________dd3">#REF!</definedName>
    <definedName name="_______________dev1">#REF!</definedName>
    <definedName name="_______________dev2">#REF!</definedName>
    <definedName name="_______________dev3">#REF!</definedName>
    <definedName name="_______________dev4">#REF!</definedName>
    <definedName name="_______________f4" localSheetId="3" hidden="1">#REF!</definedName>
    <definedName name="_______________f4" hidden="1">#REF!</definedName>
    <definedName name="_______________f45" localSheetId="3" hidden="1">#REF!</definedName>
    <definedName name="_______________f45" hidden="1">#REF!</definedName>
    <definedName name="_______________fim2" localSheetId="3">#REF!</definedName>
    <definedName name="_______________fim2">#REF!</definedName>
    <definedName name="_______________fim3" localSheetId="3">#REF!</definedName>
    <definedName name="_______________fim3">#REF!</definedName>
    <definedName name="_______________g5" localSheetId="3" hidden="1">#REF!</definedName>
    <definedName name="_______________g5" hidden="1">#REF!</definedName>
    <definedName name="_______________IMP2" localSheetId="3">#REF!</definedName>
    <definedName name="_______________IMP2">#REF!</definedName>
    <definedName name="_______________IMP3" localSheetId="3">#REF!</definedName>
    <definedName name="_______________IMP3">#REF!</definedName>
    <definedName name="_______________IMP4" localSheetId="3">#REF!</definedName>
    <definedName name="_______________IMP4">#REF!</definedName>
    <definedName name="_______________key1" localSheetId="3" hidden="1">#REF!</definedName>
    <definedName name="_______________key1" hidden="1">#REF!</definedName>
    <definedName name="_______________MAS1" localSheetId="3">#REF!</definedName>
    <definedName name="_______________MAS1">#REF!</definedName>
    <definedName name="_______________MAS10" localSheetId="3">#REF!</definedName>
    <definedName name="_______________MAS10">#REF!</definedName>
    <definedName name="_______________MAS11" localSheetId="3">#REF!</definedName>
    <definedName name="_______________MAS11">#REF!</definedName>
    <definedName name="_______________MAS12" localSheetId="3">#REF!</definedName>
    <definedName name="_______________MAS12">#REF!</definedName>
    <definedName name="_______________MAS2" localSheetId="3">#REF!</definedName>
    <definedName name="_______________MAS2">#REF!</definedName>
    <definedName name="_______________MAS3" localSheetId="3">#REF!</definedName>
    <definedName name="_______________MAS3">#REF!</definedName>
    <definedName name="_______________MAS4" localSheetId="3">#REF!</definedName>
    <definedName name="_______________MAS4">#REF!</definedName>
    <definedName name="_______________MAS5" localSheetId="3">#REF!</definedName>
    <definedName name="_______________MAS5">#REF!</definedName>
    <definedName name="_______________MAS6" localSheetId="3">#REF!</definedName>
    <definedName name="_______________MAS6">#REF!</definedName>
    <definedName name="_______________MAS7" localSheetId="3">#REF!</definedName>
    <definedName name="_______________MAS7">#REF!</definedName>
    <definedName name="_______________MAS8" localSheetId="3">#REF!</definedName>
    <definedName name="_______________MAS8">#REF!</definedName>
    <definedName name="_______________MAS9" localSheetId="3">#REF!</definedName>
    <definedName name="_______________MAS9">#REF!</definedName>
    <definedName name="_______________MES17">#REF!</definedName>
    <definedName name="_______________MES19">#REF!</definedName>
    <definedName name="_______________MES4">#REF!</definedName>
    <definedName name="_______________MES5">#REF!</definedName>
    <definedName name="_______________MES6">#REF!</definedName>
    <definedName name="_______________NG1" localSheetId="3">#REF!</definedName>
    <definedName name="_______________NG1">#REF!</definedName>
    <definedName name="_______________NG2" localSheetId="3">#REF!</definedName>
    <definedName name="_______________NG2">#REF!</definedName>
    <definedName name="_______________NG5" localSheetId="3">#REF!</definedName>
    <definedName name="_______________NG5">#REF!</definedName>
    <definedName name="_______________NG6" localSheetId="3">#REF!</definedName>
    <definedName name="_______________NG6">#REF!</definedName>
    <definedName name="_______________NG7" localSheetId="3">#REF!</definedName>
    <definedName name="_______________NG7">#REF!</definedName>
    <definedName name="_______________NH1" localSheetId="3">#REF!</definedName>
    <definedName name="_______________NH1">#REF!</definedName>
    <definedName name="_______________poc1">#REF!</definedName>
    <definedName name="_______________poc2">#REF!</definedName>
    <definedName name="_______________POC61" localSheetId="3">VLOOKUP(ABS(#REF!),#REF!,5,0)</definedName>
    <definedName name="_______________POC61">VLOOKUP(ABS(#REF!),#REF!,5,0)</definedName>
    <definedName name="_______________POC62" localSheetId="3">VLOOKUP(ABS(#REF!),#REF!,5,0)</definedName>
    <definedName name="_______________POC62">VLOOKUP(ABS(#REF!),#REF!,5,0)</definedName>
    <definedName name="_______________POC63" localSheetId="3">VLOOKUP(ABS(#REF!),#REF!,5,0)</definedName>
    <definedName name="_______________POC63">VLOOKUP(ABS(#REF!),#REF!,5,0)</definedName>
    <definedName name="_______________POC65" localSheetId="3">VLOOKUP(ABS(#REF!),#REF!,5,0)</definedName>
    <definedName name="_______________POC65">VLOOKUP(ABS(#REF!),#REF!,5,0)</definedName>
    <definedName name="_______________POC66" localSheetId="3">VLOOKUP(ABS(#REF!),#REF!,5,0)</definedName>
    <definedName name="_______________POC66">VLOOKUP(ABS(#REF!),#REF!,5,0)</definedName>
    <definedName name="_______________POC67" localSheetId="3">VLOOKUP(ABS(#REF!),#REF!,5,0)</definedName>
    <definedName name="_______________POC67">VLOOKUP(ABS(#REF!),#REF!,5,0)</definedName>
    <definedName name="_______________POC69" localSheetId="3">VLOOKUP(ABS(#REF!),#REF!,5,0)</definedName>
    <definedName name="_______________POC69">VLOOKUP(ABS(#REF!),#REF!,5,0)</definedName>
    <definedName name="_______________POC71" localSheetId="3">VLOOKUP(ABS(#REF!),#REF!,5,0)*-1</definedName>
    <definedName name="_______________POC71">VLOOKUP(ABS(#REF!),#REF!,5,0)*-1</definedName>
    <definedName name="_______________POC72" localSheetId="3">VLOOKUP(ABS(#REF!),#REF!,5,0)*-1</definedName>
    <definedName name="_______________POC72">VLOOKUP(ABS(#REF!),#REF!,5,0)*-1</definedName>
    <definedName name="_______________POC76" localSheetId="3">VLOOKUP(ABS(#REF!),#REF!,5,0)*-1</definedName>
    <definedName name="_______________POC76">VLOOKUP(ABS(#REF!),#REF!,5,0)*-1</definedName>
    <definedName name="_______________POC78" localSheetId="3">VLOOKUP(ABS(#REF!),#REF!,5,0)*-1</definedName>
    <definedName name="_______________POC78">VLOOKUP(ABS(#REF!),#REF!,5,0)*-1</definedName>
    <definedName name="_______________POC79" localSheetId="3">VLOOKUP(ABS(#REF!),#REF!,5,0)*-1</definedName>
    <definedName name="_______________POC79">VLOOKUP(ABS(#REF!),#REF!,5,0)*-1</definedName>
    <definedName name="_______________pvt1" localSheetId="3">#REF!</definedName>
    <definedName name="_______________pvt1">#REF!</definedName>
    <definedName name="_______________pvt2" localSheetId="3">#REF!</definedName>
    <definedName name="_______________pvt2">#REF!</definedName>
    <definedName name="_______________pvt3" localSheetId="3">#REF!</definedName>
    <definedName name="_______________pvt3">#REF!</definedName>
    <definedName name="_______________ref12" localSheetId="3">#REF!</definedName>
    <definedName name="_______________ref12">#REF!</definedName>
    <definedName name="_______________sal1">#REF!</definedName>
    <definedName name="_______________sal2">#REF!</definedName>
    <definedName name="_______________sal3">#REF!</definedName>
    <definedName name="_______________sal4">#REF!</definedName>
    <definedName name="_______________sas19" localSheetId="3">#REF!</definedName>
    <definedName name="_______________sas19">#REF!</definedName>
    <definedName name="_______________tab1">#REF!</definedName>
    <definedName name="_______________tab2">#REF!</definedName>
    <definedName name="_______________tab3">#REF!</definedName>
    <definedName name="_______________TC23" localSheetId="3">#REF!</definedName>
    <definedName name="_______________TC23">#REF!</definedName>
    <definedName name="_______________TC32" localSheetId="3">#REF!</definedName>
    <definedName name="_______________TC32">#REF!</definedName>
    <definedName name="_______________tot1" localSheetId="3">#REF!</definedName>
    <definedName name="_______________tot1">#REF!</definedName>
    <definedName name="_______________tot2" localSheetId="3">#REF!</definedName>
    <definedName name="_______________tot2">#REF!</definedName>
    <definedName name="_______________TOT21" localSheetId="3">#REF!</definedName>
    <definedName name="_______________TOT21">#REF!</definedName>
    <definedName name="_______________tot3" localSheetId="3">#REF!</definedName>
    <definedName name="_______________tot3">#REF!</definedName>
    <definedName name="_______________tot4" localSheetId="3">#REF!</definedName>
    <definedName name="_______________tot4">#REF!</definedName>
    <definedName name="_______________tot5" localSheetId="3">#REF!</definedName>
    <definedName name="_______________tot5">#REF!</definedName>
    <definedName name="_______________tot6" localSheetId="3">#REF!</definedName>
    <definedName name="_______________tot6">#REF!</definedName>
    <definedName name="_______________tot7" localSheetId="3">#REF!</definedName>
    <definedName name="_______________tot7">#REF!</definedName>
    <definedName name="_______________tot8" localSheetId="3">#REF!</definedName>
    <definedName name="_______________tot8">#REF!</definedName>
    <definedName name="_______________xlfn.BAHTTEXT" hidden="1">#NAME?</definedName>
    <definedName name="______________A65537" localSheetId="3">#REF!</definedName>
    <definedName name="______________A65537">#REF!</definedName>
    <definedName name="______________abs1">#REF!</definedName>
    <definedName name="______________Age1" localSheetId="3">#REF!</definedName>
    <definedName name="______________Age1">#REF!</definedName>
    <definedName name="______________Age2" localSheetId="3">#REF!</definedName>
    <definedName name="______________Age2">#REF!</definedName>
    <definedName name="______________Age3">#REF!</definedName>
    <definedName name="______________Age4">#REF!</definedName>
    <definedName name="______________BAL218" localSheetId="3">VLOOKUP(ABS(#REF!),#REF!,12,0)</definedName>
    <definedName name="______________BAL218">VLOOKUP(ABS(#REF!),#REF!,12,0)</definedName>
    <definedName name="______________BAL221">VLOOKUP(22,#REF!,5,0)*-1+#REF!</definedName>
    <definedName name="______________BAL24">SUMIF(#REF!,"&gt;0",#REF!)</definedName>
    <definedName name="______________BAL261" localSheetId="3">VLOOKUP(ABS(#REF!),#REF!,12,0)*-1+#REF!</definedName>
    <definedName name="______________BAL261">VLOOKUP(ABS(#REF!),#REF!,12,0)*-1+#REF!</definedName>
    <definedName name="______________BAL271" localSheetId="3">VLOOKUP(ABS(#REF!),#REF!,12,0)</definedName>
    <definedName name="______________BAL271">VLOOKUP(ABS(#REF!),#REF!,12,0)</definedName>
    <definedName name="______________BAL272" localSheetId="3">VLOOKUP(ABS(#REF!),#REF!,12,0)</definedName>
    <definedName name="______________BAL272">VLOOKUP(ABS(#REF!),#REF!,12,0)</definedName>
    <definedName name="______________BAL273" localSheetId="3">VLOOKUP(ABS(#REF!),#REF!,12,0)*-1</definedName>
    <definedName name="______________BAL273">VLOOKUP(ABS(#REF!),#REF!,12,0)*-1</definedName>
    <definedName name="______________BAL274" localSheetId="3">VLOOKUP(ABS(#REF!),#REF!,12,0)*-1</definedName>
    <definedName name="______________BAL274">VLOOKUP(ABS(#REF!),#REF!,12,0)*-1</definedName>
    <definedName name="______________BAL298" localSheetId="3">VLOOKUP(ABS(#REF!),#REF!,12,0)*-1</definedName>
    <definedName name="______________BAL298">VLOOKUP(ABS(#REF!),#REF!,12,0)*-1</definedName>
    <definedName name="______________BAL32" localSheetId="3">VLOOKUP(ABS(#REF!),#REF!,12,0)</definedName>
    <definedName name="______________BAL32">VLOOKUP(ABS(#REF!),#REF!,12,0)</definedName>
    <definedName name="______________BAL421" localSheetId="3">VLOOKUP(ABS(#REF!),#REF!,12,0)</definedName>
    <definedName name="______________BAL421">VLOOKUP(ABS(#REF!),#REF!,12,0)</definedName>
    <definedName name="______________BAL422" localSheetId="3">VLOOKUP(ABS(#REF!),#REF!,12,0)</definedName>
    <definedName name="______________BAL422">VLOOKUP(ABS(#REF!),#REF!,12,0)</definedName>
    <definedName name="______________BAL423" localSheetId="3">VLOOKUP(ABS(#REF!),#REF!,12,0)</definedName>
    <definedName name="______________BAL423">VLOOKUP(ABS(#REF!),#REF!,12,0)</definedName>
    <definedName name="______________BAL424" localSheetId="3">VLOOKUP(ABS(#REF!),#REF!,12,0)</definedName>
    <definedName name="______________BAL424">VLOOKUP(ABS(#REF!),#REF!,12,0)</definedName>
    <definedName name="______________BAL425" localSheetId="3">VLOOKUP(ABS(#REF!),#REF!,12,0)</definedName>
    <definedName name="______________BAL425">VLOOKUP(ABS(#REF!),#REF!,12,0)</definedName>
    <definedName name="______________BAL426" localSheetId="3">VLOOKUP(ABS(#REF!),#REF!,12,0)</definedName>
    <definedName name="______________BAL426">VLOOKUP(ABS(#REF!),#REF!,12,0)</definedName>
    <definedName name="______________BAL429" localSheetId="3">VLOOKUP(ABS(#REF!),#REF!,12,0)</definedName>
    <definedName name="______________BAL429">VLOOKUP(ABS(#REF!),#REF!,12,0)</definedName>
    <definedName name="______________BAL434" localSheetId="3">VLOOKUP(ABS(#REF!),#REF!,12,0)</definedName>
    <definedName name="______________BAL434">VLOOKUP(ABS(#REF!),#REF!,12,0)</definedName>
    <definedName name="______________BAL441" localSheetId="3">VLOOKUP(ABS(#REF!),#REF!,12,0)</definedName>
    <definedName name="______________BAL441">VLOOKUP(ABS(#REF!),#REF!,12,0)</definedName>
    <definedName name="______________BAL482" localSheetId="3">VLOOKUP(ABS(#REF!),#REF!,12,0)*-1</definedName>
    <definedName name="______________BAL482">VLOOKUP(ABS(#REF!),#REF!,12,0)*-1</definedName>
    <definedName name="______________BAL483" localSheetId="3">VLOOKUP(ABS(#REF!),#REF!,12,0)*-1</definedName>
    <definedName name="______________BAL483">VLOOKUP(ABS(#REF!),#REF!,12,0)*-1</definedName>
    <definedName name="______________BAL484" localSheetId="3">VLOOKUP(ABS(#REF!),#REF!,12,0)*-1</definedName>
    <definedName name="______________BAL484">VLOOKUP(ABS(#REF!),#REF!,12,0)*-1</definedName>
    <definedName name="______________BAL485" localSheetId="3">VLOOKUP(ABS(#REF!),#REF!,12,0)*-1</definedName>
    <definedName name="______________BAL485">VLOOKUP(ABS(#REF!),#REF!,12,0)*-1</definedName>
    <definedName name="______________BAL486" localSheetId="3">VLOOKUP(ABS(#REF!),#REF!,12,0)*-1</definedName>
    <definedName name="______________BAL486">VLOOKUP(ABS(#REF!),#REF!,12,0)*-1</definedName>
    <definedName name="______________BAL489" localSheetId="3">VLOOKUP(ABS(#REF!),#REF!,12,0)*-1</definedName>
    <definedName name="______________BAL489">VLOOKUP(ABS(#REF!),#REF!,12,0)*-1</definedName>
    <definedName name="______________BAL51" localSheetId="3">VLOOKUP(ABS(#REF!),#REF!,12,0)*-1</definedName>
    <definedName name="______________BAL51">VLOOKUP(ABS(#REF!),#REF!,12,0)*-1</definedName>
    <definedName name="______________BAL54" localSheetId="3">VLOOKUP(ABS(#REF!),#REF!,12,0)*-1</definedName>
    <definedName name="______________BAL54">VLOOKUP(ABS(#REF!),#REF!,12,0)*-1</definedName>
    <definedName name="______________BAL571" localSheetId="3">VLOOKUP(ABS(#REF!),#REF!,12,0)*-1</definedName>
    <definedName name="______________BAL571">VLOOKUP(ABS(#REF!),#REF!,12,0)*-1</definedName>
    <definedName name="______________BAL574" localSheetId="3">VLOOKUP(ABS(#REF!),#REF!,12,0)*-1</definedName>
    <definedName name="______________BAL574">VLOOKUP(ABS(#REF!),#REF!,12,0)*-1</definedName>
    <definedName name="______________BAL59" localSheetId="3">VLOOKUP(ABS(#REF!),#REF!,12,0)*-1</definedName>
    <definedName name="______________BAL59">VLOOKUP(ABS(#REF!),#REF!,12,0)*-1</definedName>
    <definedName name="______________cod2" localSheetId="3">#REF!</definedName>
    <definedName name="______________cod2">#REF!</definedName>
    <definedName name="______________cre1">#REF!</definedName>
    <definedName name="______________cre2">#REF!</definedName>
    <definedName name="______________cre3">#REF!</definedName>
    <definedName name="______________cre4">#REF!</definedName>
    <definedName name="______________DAT1" localSheetId="3">#REF!</definedName>
    <definedName name="______________DAT1">#REF!</definedName>
    <definedName name="______________DAT10" localSheetId="3">#REF!</definedName>
    <definedName name="______________DAT10">#REF!</definedName>
    <definedName name="______________DAT11" localSheetId="3">#REF!</definedName>
    <definedName name="______________DAT11">#REF!</definedName>
    <definedName name="______________DAT12" localSheetId="3">#REF!</definedName>
    <definedName name="______________DAT12">#REF!</definedName>
    <definedName name="______________DAT13" localSheetId="3">#REF!</definedName>
    <definedName name="______________DAT13">#REF!</definedName>
    <definedName name="______________DAT14" localSheetId="3">#REF!</definedName>
    <definedName name="______________DAT14">#REF!</definedName>
    <definedName name="______________DAT2" localSheetId="3">#REF!</definedName>
    <definedName name="______________DAT2">#REF!</definedName>
    <definedName name="______________DAT3" localSheetId="3">#REF!</definedName>
    <definedName name="______________DAT3">#REF!</definedName>
    <definedName name="______________DAT4" localSheetId="3">#REF!</definedName>
    <definedName name="______________DAT4">#REF!</definedName>
    <definedName name="______________DAT5" localSheetId="3">#REF!</definedName>
    <definedName name="______________DAT5">#REF!</definedName>
    <definedName name="______________DAT6" localSheetId="3">#REF!</definedName>
    <definedName name="______________DAT6">#REF!</definedName>
    <definedName name="______________DAT7" localSheetId="3">#REF!</definedName>
    <definedName name="______________DAT7">#REF!</definedName>
    <definedName name="______________DAT8" localSheetId="3">#REF!</definedName>
    <definedName name="______________DAT8">#REF!</definedName>
    <definedName name="______________DAT9" localSheetId="3">#REF!</definedName>
    <definedName name="______________DAT9">#REF!</definedName>
    <definedName name="______________dd3" localSheetId="3">#REF!</definedName>
    <definedName name="______________dd3">#REF!</definedName>
    <definedName name="______________dev1">#REF!</definedName>
    <definedName name="______________dev2">#REF!</definedName>
    <definedName name="______________dev3">#REF!</definedName>
    <definedName name="______________dev4">#REF!</definedName>
    <definedName name="______________f4" localSheetId="3" hidden="1">#REF!</definedName>
    <definedName name="______________f4" hidden="1">#REF!</definedName>
    <definedName name="______________f45" localSheetId="3" hidden="1">#REF!</definedName>
    <definedName name="______________f45" hidden="1">#REF!</definedName>
    <definedName name="______________fim2" localSheetId="3">#REF!</definedName>
    <definedName name="______________fim2">#REF!</definedName>
    <definedName name="______________fim3" localSheetId="3">#REF!</definedName>
    <definedName name="______________fim3">#REF!</definedName>
    <definedName name="______________g5" localSheetId="3" hidden="1">#REF!</definedName>
    <definedName name="______________g5" hidden="1">#REF!</definedName>
    <definedName name="______________IMP2" localSheetId="3">#REF!</definedName>
    <definedName name="______________IMP2">#REF!</definedName>
    <definedName name="______________IMP3" localSheetId="3">#REF!</definedName>
    <definedName name="______________IMP3">#REF!</definedName>
    <definedName name="______________IMP4" localSheetId="3">#REF!</definedName>
    <definedName name="______________IMP4">#REF!</definedName>
    <definedName name="______________key1" localSheetId="3" hidden="1">#REF!</definedName>
    <definedName name="______________key1" hidden="1">#REF!</definedName>
    <definedName name="______________MAS1" localSheetId="3">#REF!</definedName>
    <definedName name="______________MAS1">#REF!</definedName>
    <definedName name="______________MAS10" localSheetId="3">#REF!</definedName>
    <definedName name="______________MAS10">#REF!</definedName>
    <definedName name="______________MAS11" localSheetId="3">#REF!</definedName>
    <definedName name="______________MAS11">#REF!</definedName>
    <definedName name="______________MAS12" localSheetId="3">#REF!</definedName>
    <definedName name="______________MAS12">#REF!</definedName>
    <definedName name="______________MAS2" localSheetId="3">#REF!</definedName>
    <definedName name="______________MAS2">#REF!</definedName>
    <definedName name="______________MAS3" localSheetId="3">#REF!</definedName>
    <definedName name="______________MAS3">#REF!</definedName>
    <definedName name="______________MAS4" localSheetId="3">#REF!</definedName>
    <definedName name="______________MAS4">#REF!</definedName>
    <definedName name="______________MAS5" localSheetId="3">#REF!</definedName>
    <definedName name="______________MAS5">#REF!</definedName>
    <definedName name="______________MAS6" localSheetId="3">#REF!</definedName>
    <definedName name="______________MAS6">#REF!</definedName>
    <definedName name="______________MAS7" localSheetId="3">#REF!</definedName>
    <definedName name="______________MAS7">#REF!</definedName>
    <definedName name="______________MAS8" localSheetId="3">#REF!</definedName>
    <definedName name="______________MAS8">#REF!</definedName>
    <definedName name="______________MAS9" localSheetId="3">#REF!</definedName>
    <definedName name="______________MAS9">#REF!</definedName>
    <definedName name="______________MES17">#REF!</definedName>
    <definedName name="______________MES19">#REF!</definedName>
    <definedName name="______________MES4">#REF!</definedName>
    <definedName name="______________MES5">#REF!</definedName>
    <definedName name="______________MES6">#REF!</definedName>
    <definedName name="______________NG1" localSheetId="3">#REF!</definedName>
    <definedName name="______________NG1">#REF!</definedName>
    <definedName name="______________NG2" localSheetId="3">#REF!</definedName>
    <definedName name="______________NG2">#REF!</definedName>
    <definedName name="______________NG5" localSheetId="3">#REF!</definedName>
    <definedName name="______________NG5">#REF!</definedName>
    <definedName name="______________NG6" localSheetId="3">#REF!</definedName>
    <definedName name="______________NG6">#REF!</definedName>
    <definedName name="______________NG7" localSheetId="3">#REF!</definedName>
    <definedName name="______________NG7">#REF!</definedName>
    <definedName name="______________NH1" localSheetId="3">#REF!</definedName>
    <definedName name="______________NH1">#REF!</definedName>
    <definedName name="______________poc1">#REF!</definedName>
    <definedName name="______________poc2">#REF!</definedName>
    <definedName name="______________POC61" localSheetId="3">VLOOKUP(ABS(#REF!),#REF!,5,0)</definedName>
    <definedName name="______________POC61">VLOOKUP(ABS(#REF!),#REF!,5,0)</definedName>
    <definedName name="______________POC62" localSheetId="3">VLOOKUP(ABS(#REF!),#REF!,5,0)</definedName>
    <definedName name="______________POC62">VLOOKUP(ABS(#REF!),#REF!,5,0)</definedName>
    <definedName name="______________POC63" localSheetId="3">VLOOKUP(ABS(#REF!),#REF!,5,0)</definedName>
    <definedName name="______________POC63">VLOOKUP(ABS(#REF!),#REF!,5,0)</definedName>
    <definedName name="______________POC65" localSheetId="3">VLOOKUP(ABS(#REF!),#REF!,5,0)</definedName>
    <definedName name="______________POC65">VLOOKUP(ABS(#REF!),#REF!,5,0)</definedName>
    <definedName name="______________POC66" localSheetId="3">VLOOKUP(ABS(#REF!),#REF!,5,0)</definedName>
    <definedName name="______________POC66">VLOOKUP(ABS(#REF!),#REF!,5,0)</definedName>
    <definedName name="______________POC67" localSheetId="3">VLOOKUP(ABS(#REF!),#REF!,5,0)</definedName>
    <definedName name="______________POC67">VLOOKUP(ABS(#REF!),#REF!,5,0)</definedName>
    <definedName name="______________POC69" localSheetId="3">VLOOKUP(ABS(#REF!),#REF!,5,0)</definedName>
    <definedName name="______________POC69">VLOOKUP(ABS(#REF!),#REF!,5,0)</definedName>
    <definedName name="______________POC71" localSheetId="3">VLOOKUP(ABS(#REF!),#REF!,5,0)*-1</definedName>
    <definedName name="______________POC71">VLOOKUP(ABS(#REF!),#REF!,5,0)*-1</definedName>
    <definedName name="______________POC72" localSheetId="3">VLOOKUP(ABS(#REF!),#REF!,5,0)*-1</definedName>
    <definedName name="______________POC72">VLOOKUP(ABS(#REF!),#REF!,5,0)*-1</definedName>
    <definedName name="______________POC76" localSheetId="3">VLOOKUP(ABS(#REF!),#REF!,5,0)*-1</definedName>
    <definedName name="______________POC76">VLOOKUP(ABS(#REF!),#REF!,5,0)*-1</definedName>
    <definedName name="______________POC78" localSheetId="3">VLOOKUP(ABS(#REF!),#REF!,5,0)*-1</definedName>
    <definedName name="______________POC78">VLOOKUP(ABS(#REF!),#REF!,5,0)*-1</definedName>
    <definedName name="______________POC79" localSheetId="3">VLOOKUP(ABS(#REF!),#REF!,5,0)*-1</definedName>
    <definedName name="______________POC79">VLOOKUP(ABS(#REF!),#REF!,5,0)*-1</definedName>
    <definedName name="______________pvt1" localSheetId="3">#REF!</definedName>
    <definedName name="______________pvt1">#REF!</definedName>
    <definedName name="______________pvt2" localSheetId="3">#REF!</definedName>
    <definedName name="______________pvt2">#REF!</definedName>
    <definedName name="______________pvt3" localSheetId="3">#REF!</definedName>
    <definedName name="______________pvt3">#REF!</definedName>
    <definedName name="______________ref12" localSheetId="3">#REF!</definedName>
    <definedName name="______________ref12">#REF!</definedName>
    <definedName name="______________sal1">#REF!</definedName>
    <definedName name="______________sal2">#REF!</definedName>
    <definedName name="______________sal3">#REF!</definedName>
    <definedName name="______________sal4">#REF!</definedName>
    <definedName name="______________sas19" localSheetId="3">#REF!</definedName>
    <definedName name="______________sas19">#REF!</definedName>
    <definedName name="______________tab1">#REF!</definedName>
    <definedName name="______________tab2">#REF!</definedName>
    <definedName name="______________tab3">#REF!</definedName>
    <definedName name="______________TC23" localSheetId="3">#REF!</definedName>
    <definedName name="______________TC23">#REF!</definedName>
    <definedName name="______________TC32" localSheetId="3">#REF!</definedName>
    <definedName name="______________TC32">#REF!</definedName>
    <definedName name="______________tot1" localSheetId="3">#REF!</definedName>
    <definedName name="______________tot1">#REF!</definedName>
    <definedName name="______________tot2" localSheetId="3">#REF!</definedName>
    <definedName name="______________tot2">#REF!</definedName>
    <definedName name="______________TOT21" localSheetId="3">#REF!</definedName>
    <definedName name="______________TOT21">#REF!</definedName>
    <definedName name="______________tot3" localSheetId="3">#REF!</definedName>
    <definedName name="______________tot3">#REF!</definedName>
    <definedName name="______________tot4" localSheetId="3">#REF!</definedName>
    <definedName name="______________tot4">#REF!</definedName>
    <definedName name="______________tot5" localSheetId="3">#REF!</definedName>
    <definedName name="______________tot5">#REF!</definedName>
    <definedName name="______________tot6" localSheetId="3">#REF!</definedName>
    <definedName name="______________tot6">#REF!</definedName>
    <definedName name="______________tot7" localSheetId="3">#REF!</definedName>
    <definedName name="______________tot7">#REF!</definedName>
    <definedName name="______________tot8" localSheetId="3">#REF!</definedName>
    <definedName name="______________tot8">#REF!</definedName>
    <definedName name="______________xlfn.BAHTTEXT" hidden="1">#NAME?</definedName>
    <definedName name="_____________A65537" localSheetId="3">#REF!</definedName>
    <definedName name="_____________A65537">#REF!</definedName>
    <definedName name="_____________abs1">#REF!</definedName>
    <definedName name="_____________Age1" localSheetId="3">#REF!</definedName>
    <definedName name="_____________Age1">#REF!</definedName>
    <definedName name="_____________Age2" localSheetId="3">#REF!</definedName>
    <definedName name="_____________Age2">#REF!</definedName>
    <definedName name="_____________Age3">#REF!</definedName>
    <definedName name="_____________Age4">#REF!</definedName>
    <definedName name="_____________BAL218" localSheetId="3">VLOOKUP(ABS(#REF!),#REF!,12,0)</definedName>
    <definedName name="_____________BAL218">VLOOKUP(ABS(#REF!),#REF!,12,0)</definedName>
    <definedName name="_____________BAL221">VLOOKUP(22,#REF!,5,0)*-1+#REF!</definedName>
    <definedName name="_____________BAL24">SUMIF(#REF!,"&gt;0",#REF!)</definedName>
    <definedName name="_____________BAL261" localSheetId="3">VLOOKUP(ABS(#REF!),#REF!,12,0)*-1+#REF!</definedName>
    <definedName name="_____________BAL261">VLOOKUP(ABS(#REF!),#REF!,12,0)*-1+#REF!</definedName>
    <definedName name="_____________BAL271" localSheetId="3">VLOOKUP(ABS(#REF!),#REF!,12,0)</definedName>
    <definedName name="_____________BAL271">VLOOKUP(ABS(#REF!),#REF!,12,0)</definedName>
    <definedName name="_____________BAL272" localSheetId="3">VLOOKUP(ABS(#REF!),#REF!,12,0)</definedName>
    <definedName name="_____________BAL272">VLOOKUP(ABS(#REF!),#REF!,12,0)</definedName>
    <definedName name="_____________BAL273" localSheetId="3">VLOOKUP(ABS(#REF!),#REF!,12,0)*-1</definedName>
    <definedName name="_____________BAL273">VLOOKUP(ABS(#REF!),#REF!,12,0)*-1</definedName>
    <definedName name="_____________BAL274" localSheetId="3">VLOOKUP(ABS(#REF!),#REF!,12,0)*-1</definedName>
    <definedName name="_____________BAL274">VLOOKUP(ABS(#REF!),#REF!,12,0)*-1</definedName>
    <definedName name="_____________BAL298" localSheetId="3">VLOOKUP(ABS(#REF!),#REF!,12,0)*-1</definedName>
    <definedName name="_____________BAL298">VLOOKUP(ABS(#REF!),#REF!,12,0)*-1</definedName>
    <definedName name="_____________BAL32" localSheetId="3">VLOOKUP(ABS(#REF!),#REF!,12,0)</definedName>
    <definedName name="_____________BAL32">VLOOKUP(ABS(#REF!),#REF!,12,0)</definedName>
    <definedName name="_____________BAL421" localSheetId="3">VLOOKUP(ABS(#REF!),#REF!,12,0)</definedName>
    <definedName name="_____________BAL421">VLOOKUP(ABS(#REF!),#REF!,12,0)</definedName>
    <definedName name="_____________BAL422" localSheetId="3">VLOOKUP(ABS(#REF!),#REF!,12,0)</definedName>
    <definedName name="_____________BAL422">VLOOKUP(ABS(#REF!),#REF!,12,0)</definedName>
    <definedName name="_____________BAL423" localSheetId="3">VLOOKUP(ABS(#REF!),#REF!,12,0)</definedName>
    <definedName name="_____________BAL423">VLOOKUP(ABS(#REF!),#REF!,12,0)</definedName>
    <definedName name="_____________BAL424" localSheetId="3">VLOOKUP(ABS(#REF!),#REF!,12,0)</definedName>
    <definedName name="_____________BAL424">VLOOKUP(ABS(#REF!),#REF!,12,0)</definedName>
    <definedName name="_____________BAL425" localSheetId="3">VLOOKUP(ABS(#REF!),#REF!,12,0)</definedName>
    <definedName name="_____________BAL425">VLOOKUP(ABS(#REF!),#REF!,12,0)</definedName>
    <definedName name="_____________BAL426" localSheetId="3">VLOOKUP(ABS(#REF!),#REF!,12,0)</definedName>
    <definedName name="_____________BAL426">VLOOKUP(ABS(#REF!),#REF!,12,0)</definedName>
    <definedName name="_____________BAL429" localSheetId="3">VLOOKUP(ABS(#REF!),#REF!,12,0)</definedName>
    <definedName name="_____________BAL429">VLOOKUP(ABS(#REF!),#REF!,12,0)</definedName>
    <definedName name="_____________BAL434" localSheetId="3">VLOOKUP(ABS(#REF!),#REF!,12,0)</definedName>
    <definedName name="_____________BAL434">VLOOKUP(ABS(#REF!),#REF!,12,0)</definedName>
    <definedName name="_____________BAL441" localSheetId="3">VLOOKUP(ABS(#REF!),#REF!,12,0)</definedName>
    <definedName name="_____________BAL441">VLOOKUP(ABS(#REF!),#REF!,12,0)</definedName>
    <definedName name="_____________BAL482" localSheetId="3">VLOOKUP(ABS(#REF!),#REF!,12,0)*-1</definedName>
    <definedName name="_____________BAL482">VLOOKUP(ABS(#REF!),#REF!,12,0)*-1</definedName>
    <definedName name="_____________BAL483" localSheetId="3">VLOOKUP(ABS(#REF!),#REF!,12,0)*-1</definedName>
    <definedName name="_____________BAL483">VLOOKUP(ABS(#REF!),#REF!,12,0)*-1</definedName>
    <definedName name="_____________BAL484" localSheetId="3">VLOOKUP(ABS(#REF!),#REF!,12,0)*-1</definedName>
    <definedName name="_____________BAL484">VLOOKUP(ABS(#REF!),#REF!,12,0)*-1</definedName>
    <definedName name="_____________BAL485" localSheetId="3">VLOOKUP(ABS(#REF!),#REF!,12,0)*-1</definedName>
    <definedName name="_____________BAL485">VLOOKUP(ABS(#REF!),#REF!,12,0)*-1</definedName>
    <definedName name="_____________BAL486" localSheetId="3">VLOOKUP(ABS(#REF!),#REF!,12,0)*-1</definedName>
    <definedName name="_____________BAL486">VLOOKUP(ABS(#REF!),#REF!,12,0)*-1</definedName>
    <definedName name="_____________BAL489" localSheetId="3">VLOOKUP(ABS(#REF!),#REF!,12,0)*-1</definedName>
    <definedName name="_____________BAL489">VLOOKUP(ABS(#REF!),#REF!,12,0)*-1</definedName>
    <definedName name="_____________BAL51" localSheetId="3">VLOOKUP(ABS(#REF!),#REF!,12,0)*-1</definedName>
    <definedName name="_____________BAL51">VLOOKUP(ABS(#REF!),#REF!,12,0)*-1</definedName>
    <definedName name="_____________BAL54" localSheetId="3">VLOOKUP(ABS(#REF!),#REF!,12,0)*-1</definedName>
    <definedName name="_____________BAL54">VLOOKUP(ABS(#REF!),#REF!,12,0)*-1</definedName>
    <definedName name="_____________BAL571" localSheetId="3">VLOOKUP(ABS(#REF!),#REF!,12,0)*-1</definedName>
    <definedName name="_____________BAL571">VLOOKUP(ABS(#REF!),#REF!,12,0)*-1</definedName>
    <definedName name="_____________BAL574" localSheetId="3">VLOOKUP(ABS(#REF!),#REF!,12,0)*-1</definedName>
    <definedName name="_____________BAL574">VLOOKUP(ABS(#REF!),#REF!,12,0)*-1</definedName>
    <definedName name="_____________BAL59" localSheetId="3">VLOOKUP(ABS(#REF!),#REF!,12,0)*-1</definedName>
    <definedName name="_____________BAL59">VLOOKUP(ABS(#REF!),#REF!,12,0)*-1</definedName>
    <definedName name="_____________cod2" localSheetId="3">#REF!</definedName>
    <definedName name="_____________cod2">#REF!</definedName>
    <definedName name="_____________cre1">#REF!</definedName>
    <definedName name="_____________cre2">#REF!</definedName>
    <definedName name="_____________cre3">#REF!</definedName>
    <definedName name="_____________cre4">#REF!</definedName>
    <definedName name="_____________DAT1" localSheetId="3">#REF!</definedName>
    <definedName name="_____________DAT1">#REF!</definedName>
    <definedName name="_____________DAT10" localSheetId="3">#REF!</definedName>
    <definedName name="_____________DAT10">#REF!</definedName>
    <definedName name="_____________DAT11" localSheetId="3">#REF!</definedName>
    <definedName name="_____________DAT11">#REF!</definedName>
    <definedName name="_____________DAT12" localSheetId="3">#REF!</definedName>
    <definedName name="_____________DAT12">#REF!</definedName>
    <definedName name="_____________DAT13" localSheetId="3">#REF!</definedName>
    <definedName name="_____________DAT13">#REF!</definedName>
    <definedName name="_____________DAT14" localSheetId="3">#REF!</definedName>
    <definedName name="_____________DAT14">#REF!</definedName>
    <definedName name="_____________DAT2" localSheetId="3">#REF!</definedName>
    <definedName name="_____________DAT2">#REF!</definedName>
    <definedName name="_____________DAT3" localSheetId="3">#REF!</definedName>
    <definedName name="_____________DAT3">#REF!</definedName>
    <definedName name="_____________DAT4" localSheetId="3">#REF!</definedName>
    <definedName name="_____________DAT4">#REF!</definedName>
    <definedName name="_____________DAT5" localSheetId="3">#REF!</definedName>
    <definedName name="_____________DAT5">#REF!</definedName>
    <definedName name="_____________DAT6" localSheetId="3">#REF!</definedName>
    <definedName name="_____________DAT6">#REF!</definedName>
    <definedName name="_____________DAT7" localSheetId="3">#REF!</definedName>
    <definedName name="_____________DAT7">#REF!</definedName>
    <definedName name="_____________DAT8" localSheetId="3">#REF!</definedName>
    <definedName name="_____________DAT8">#REF!</definedName>
    <definedName name="_____________DAT9" localSheetId="3">#REF!</definedName>
    <definedName name="_____________DAT9">#REF!</definedName>
    <definedName name="_____________dd3" localSheetId="3">#REF!</definedName>
    <definedName name="_____________dd3">#REF!</definedName>
    <definedName name="_____________dev1">#REF!</definedName>
    <definedName name="_____________dev2">#REF!</definedName>
    <definedName name="_____________dev3">#REF!</definedName>
    <definedName name="_____________dev4">#REF!</definedName>
    <definedName name="_____________f4" localSheetId="3" hidden="1">#REF!</definedName>
    <definedName name="_____________f4" hidden="1">#REF!</definedName>
    <definedName name="_____________f45" localSheetId="3" hidden="1">#REF!</definedName>
    <definedName name="_____________f45" hidden="1">#REF!</definedName>
    <definedName name="_____________fim2" localSheetId="3">#REF!</definedName>
    <definedName name="_____________fim2">#REF!</definedName>
    <definedName name="_____________fim3" localSheetId="3">#REF!</definedName>
    <definedName name="_____________fim3">#REF!</definedName>
    <definedName name="_____________g5" localSheetId="3" hidden="1">#REF!</definedName>
    <definedName name="_____________g5" hidden="1">#REF!</definedName>
    <definedName name="_____________IMP2" localSheetId="3">#REF!</definedName>
    <definedName name="_____________IMP2">#REF!</definedName>
    <definedName name="_____________IMP3" localSheetId="3">#REF!</definedName>
    <definedName name="_____________IMP3">#REF!</definedName>
    <definedName name="_____________IMP4" localSheetId="3">#REF!</definedName>
    <definedName name="_____________IMP4">#REF!</definedName>
    <definedName name="_____________key1" localSheetId="3" hidden="1">#REF!</definedName>
    <definedName name="_____________key1" hidden="1">#REF!</definedName>
    <definedName name="_____________MAS1" localSheetId="3">#REF!</definedName>
    <definedName name="_____________MAS1">#REF!</definedName>
    <definedName name="_____________MAS10" localSheetId="3">#REF!</definedName>
    <definedName name="_____________MAS10">#REF!</definedName>
    <definedName name="_____________MAS11" localSheetId="3">#REF!</definedName>
    <definedName name="_____________MAS11">#REF!</definedName>
    <definedName name="_____________MAS12" localSheetId="3">#REF!</definedName>
    <definedName name="_____________MAS12">#REF!</definedName>
    <definedName name="_____________MAS2" localSheetId="3">#REF!</definedName>
    <definedName name="_____________MAS2">#REF!</definedName>
    <definedName name="_____________MAS3" localSheetId="3">#REF!</definedName>
    <definedName name="_____________MAS3">#REF!</definedName>
    <definedName name="_____________MAS4" localSheetId="3">#REF!</definedName>
    <definedName name="_____________MAS4">#REF!</definedName>
    <definedName name="_____________MAS5" localSheetId="3">#REF!</definedName>
    <definedName name="_____________MAS5">#REF!</definedName>
    <definedName name="_____________MAS6" localSheetId="3">#REF!</definedName>
    <definedName name="_____________MAS6">#REF!</definedName>
    <definedName name="_____________MAS7" localSheetId="3">#REF!</definedName>
    <definedName name="_____________MAS7">#REF!</definedName>
    <definedName name="_____________MAS8" localSheetId="3">#REF!</definedName>
    <definedName name="_____________MAS8">#REF!</definedName>
    <definedName name="_____________MAS9" localSheetId="3">#REF!</definedName>
    <definedName name="_____________MAS9">#REF!</definedName>
    <definedName name="_____________MES17">#REF!</definedName>
    <definedName name="_____________MES19">#REF!</definedName>
    <definedName name="_____________MES4">#REF!</definedName>
    <definedName name="_____________MES5">#REF!</definedName>
    <definedName name="_____________MES6">#REF!</definedName>
    <definedName name="_____________NG1" localSheetId="3">#REF!</definedName>
    <definedName name="_____________NG1">#REF!</definedName>
    <definedName name="_____________NG2" localSheetId="3">#REF!</definedName>
    <definedName name="_____________NG2">#REF!</definedName>
    <definedName name="_____________NG5" localSheetId="3">#REF!</definedName>
    <definedName name="_____________NG5">#REF!</definedName>
    <definedName name="_____________NG6" localSheetId="3">#REF!</definedName>
    <definedName name="_____________NG6">#REF!</definedName>
    <definedName name="_____________NG7" localSheetId="3">#REF!</definedName>
    <definedName name="_____________NG7">#REF!</definedName>
    <definedName name="_____________NH1" localSheetId="3">#REF!</definedName>
    <definedName name="_____________NH1">#REF!</definedName>
    <definedName name="_____________poc1">#REF!</definedName>
    <definedName name="_____________poc2">#REF!</definedName>
    <definedName name="_____________POC61" localSheetId="3">VLOOKUP(ABS(#REF!),#REF!,5,0)</definedName>
    <definedName name="_____________POC61">VLOOKUP(ABS(#REF!),#REF!,5,0)</definedName>
    <definedName name="_____________POC62" localSheetId="3">VLOOKUP(ABS(#REF!),#REF!,5,0)</definedName>
    <definedName name="_____________POC62">VLOOKUP(ABS(#REF!),#REF!,5,0)</definedName>
    <definedName name="_____________POC63" localSheetId="3">VLOOKUP(ABS(#REF!),#REF!,5,0)</definedName>
    <definedName name="_____________POC63">VLOOKUP(ABS(#REF!),#REF!,5,0)</definedName>
    <definedName name="_____________POC65" localSheetId="3">VLOOKUP(ABS(#REF!),#REF!,5,0)</definedName>
    <definedName name="_____________POC65">VLOOKUP(ABS(#REF!),#REF!,5,0)</definedName>
    <definedName name="_____________POC66" localSheetId="3">VLOOKUP(ABS(#REF!),#REF!,5,0)</definedName>
    <definedName name="_____________POC66">VLOOKUP(ABS(#REF!),#REF!,5,0)</definedName>
    <definedName name="_____________POC67" localSheetId="3">VLOOKUP(ABS(#REF!),#REF!,5,0)</definedName>
    <definedName name="_____________POC67">VLOOKUP(ABS(#REF!),#REF!,5,0)</definedName>
    <definedName name="_____________POC69" localSheetId="3">VLOOKUP(ABS(#REF!),#REF!,5,0)</definedName>
    <definedName name="_____________POC69">VLOOKUP(ABS(#REF!),#REF!,5,0)</definedName>
    <definedName name="_____________POC71" localSheetId="3">VLOOKUP(ABS(#REF!),#REF!,5,0)*-1</definedName>
    <definedName name="_____________POC71">VLOOKUP(ABS(#REF!),#REF!,5,0)*-1</definedName>
    <definedName name="_____________POC72" localSheetId="3">VLOOKUP(ABS(#REF!),#REF!,5,0)*-1</definedName>
    <definedName name="_____________POC72">VLOOKUP(ABS(#REF!),#REF!,5,0)*-1</definedName>
    <definedName name="_____________POC76" localSheetId="3">VLOOKUP(ABS(#REF!),#REF!,5,0)*-1</definedName>
    <definedName name="_____________POC76">VLOOKUP(ABS(#REF!),#REF!,5,0)*-1</definedName>
    <definedName name="_____________POC78" localSheetId="3">VLOOKUP(ABS(#REF!),#REF!,5,0)*-1</definedName>
    <definedName name="_____________POC78">VLOOKUP(ABS(#REF!),#REF!,5,0)*-1</definedName>
    <definedName name="_____________POC79" localSheetId="3">VLOOKUP(ABS(#REF!),#REF!,5,0)*-1</definedName>
    <definedName name="_____________POC79">VLOOKUP(ABS(#REF!),#REF!,5,0)*-1</definedName>
    <definedName name="_____________pvt1" localSheetId="3">#REF!</definedName>
    <definedName name="_____________pvt1">#REF!</definedName>
    <definedName name="_____________pvt2" localSheetId="3">#REF!</definedName>
    <definedName name="_____________pvt2">#REF!</definedName>
    <definedName name="_____________pvt3" localSheetId="3">#REF!</definedName>
    <definedName name="_____________pvt3">#REF!</definedName>
    <definedName name="_____________ref12" localSheetId="3">#REF!</definedName>
    <definedName name="_____________ref12">#REF!</definedName>
    <definedName name="_____________sal1">#REF!</definedName>
    <definedName name="_____________sal2">#REF!</definedName>
    <definedName name="_____________sal3">#REF!</definedName>
    <definedName name="_____________sal4">#REF!</definedName>
    <definedName name="_____________sas19" localSheetId="3">#REF!</definedName>
    <definedName name="_____________sas19">#REF!</definedName>
    <definedName name="_____________tab1">#REF!</definedName>
    <definedName name="_____________tab2">#REF!</definedName>
    <definedName name="_____________tab3">#REF!</definedName>
    <definedName name="_____________TC23" localSheetId="3">#REF!</definedName>
    <definedName name="_____________TC23">#REF!</definedName>
    <definedName name="_____________TC32" localSheetId="3">#REF!</definedName>
    <definedName name="_____________TC32">#REF!</definedName>
    <definedName name="_____________tot1" localSheetId="3">#REF!</definedName>
    <definedName name="_____________tot1">#REF!</definedName>
    <definedName name="_____________tot2" localSheetId="3">#REF!</definedName>
    <definedName name="_____________tot2">#REF!</definedName>
    <definedName name="_____________TOT21" localSheetId="3">#REF!</definedName>
    <definedName name="_____________TOT21">#REF!</definedName>
    <definedName name="_____________tot3" localSheetId="3">#REF!</definedName>
    <definedName name="_____________tot3">#REF!</definedName>
    <definedName name="_____________tot4" localSheetId="3">#REF!</definedName>
    <definedName name="_____________tot4">#REF!</definedName>
    <definedName name="_____________tot5" localSheetId="3">#REF!</definedName>
    <definedName name="_____________tot5">#REF!</definedName>
    <definedName name="_____________tot6" localSheetId="3">#REF!</definedName>
    <definedName name="_____________tot6">#REF!</definedName>
    <definedName name="_____________tot7" localSheetId="3">#REF!</definedName>
    <definedName name="_____________tot7">#REF!</definedName>
    <definedName name="_____________tot8" localSheetId="3">#REF!</definedName>
    <definedName name="_____________tot8">#REF!</definedName>
    <definedName name="_____________xlfn.BAHTTEXT" hidden="1">#NAME?</definedName>
    <definedName name="____________A65537" localSheetId="3">#REF!</definedName>
    <definedName name="____________A65537">#REF!</definedName>
    <definedName name="____________abs1">#REF!</definedName>
    <definedName name="____________Age1" localSheetId="3">#REF!</definedName>
    <definedName name="____________Age1">#REF!</definedName>
    <definedName name="____________Age2" localSheetId="3">#REF!</definedName>
    <definedName name="____________Age2">#REF!</definedName>
    <definedName name="____________Age3">#REF!</definedName>
    <definedName name="____________Age4">#REF!</definedName>
    <definedName name="____________BAL218" localSheetId="3">VLOOKUP(ABS(#REF!),#REF!,12,0)</definedName>
    <definedName name="____________BAL218">VLOOKUP(ABS(#REF!),#REF!,12,0)</definedName>
    <definedName name="____________BAL221">VLOOKUP(22,#REF!,5,0)*-1+#REF!</definedName>
    <definedName name="____________BAL24">SUMIF(#REF!,"&gt;0",#REF!)</definedName>
    <definedName name="____________BAL261" localSheetId="3">VLOOKUP(ABS(#REF!),#REF!,12,0)*-1+#REF!</definedName>
    <definedName name="____________BAL261">VLOOKUP(ABS(#REF!),#REF!,12,0)*-1+#REF!</definedName>
    <definedName name="____________BAL271" localSheetId="3">VLOOKUP(ABS(#REF!),#REF!,12,0)</definedName>
    <definedName name="____________BAL271">VLOOKUP(ABS(#REF!),#REF!,12,0)</definedName>
    <definedName name="____________BAL272" localSheetId="3">VLOOKUP(ABS(#REF!),#REF!,12,0)</definedName>
    <definedName name="____________BAL272">VLOOKUP(ABS(#REF!),#REF!,12,0)</definedName>
    <definedName name="____________BAL273" localSheetId="3">VLOOKUP(ABS(#REF!),#REF!,12,0)*-1</definedName>
    <definedName name="____________BAL273">VLOOKUP(ABS(#REF!),#REF!,12,0)*-1</definedName>
    <definedName name="____________BAL274" localSheetId="3">VLOOKUP(ABS(#REF!),#REF!,12,0)*-1</definedName>
    <definedName name="____________BAL274">VLOOKUP(ABS(#REF!),#REF!,12,0)*-1</definedName>
    <definedName name="____________BAL298" localSheetId="3">VLOOKUP(ABS(#REF!),#REF!,12,0)*-1</definedName>
    <definedName name="____________BAL298">VLOOKUP(ABS(#REF!),#REF!,12,0)*-1</definedName>
    <definedName name="____________BAL32" localSheetId="3">VLOOKUP(ABS(#REF!),#REF!,12,0)</definedName>
    <definedName name="____________BAL32">VLOOKUP(ABS(#REF!),#REF!,12,0)</definedName>
    <definedName name="____________BAL421" localSheetId="3">VLOOKUP(ABS(#REF!),#REF!,12,0)</definedName>
    <definedName name="____________BAL421">VLOOKUP(ABS(#REF!),#REF!,12,0)</definedName>
    <definedName name="____________BAL422" localSheetId="3">VLOOKUP(ABS(#REF!),#REF!,12,0)</definedName>
    <definedName name="____________BAL422">VLOOKUP(ABS(#REF!),#REF!,12,0)</definedName>
    <definedName name="____________BAL423" localSheetId="3">VLOOKUP(ABS(#REF!),#REF!,12,0)</definedName>
    <definedName name="____________BAL423">VLOOKUP(ABS(#REF!),#REF!,12,0)</definedName>
    <definedName name="____________BAL424" localSheetId="3">VLOOKUP(ABS(#REF!),#REF!,12,0)</definedName>
    <definedName name="____________BAL424">VLOOKUP(ABS(#REF!),#REF!,12,0)</definedName>
    <definedName name="____________BAL425" localSheetId="3">VLOOKUP(ABS(#REF!),#REF!,12,0)</definedName>
    <definedName name="____________BAL425">VLOOKUP(ABS(#REF!),#REF!,12,0)</definedName>
    <definedName name="____________BAL426" localSheetId="3">VLOOKUP(ABS(#REF!),#REF!,12,0)</definedName>
    <definedName name="____________BAL426">VLOOKUP(ABS(#REF!),#REF!,12,0)</definedName>
    <definedName name="____________BAL429" localSheetId="3">VLOOKUP(ABS(#REF!),#REF!,12,0)</definedName>
    <definedName name="____________BAL429">VLOOKUP(ABS(#REF!),#REF!,12,0)</definedName>
    <definedName name="____________BAL434" localSheetId="3">VLOOKUP(ABS(#REF!),#REF!,12,0)</definedName>
    <definedName name="____________BAL434">VLOOKUP(ABS(#REF!),#REF!,12,0)</definedName>
    <definedName name="____________BAL441" localSheetId="3">VLOOKUP(ABS(#REF!),#REF!,12,0)</definedName>
    <definedName name="____________BAL441">VLOOKUP(ABS(#REF!),#REF!,12,0)</definedName>
    <definedName name="____________BAL482" localSheetId="3">VLOOKUP(ABS(#REF!),#REF!,12,0)*-1</definedName>
    <definedName name="____________BAL482">VLOOKUP(ABS(#REF!),#REF!,12,0)*-1</definedName>
    <definedName name="____________BAL483" localSheetId="3">VLOOKUP(ABS(#REF!),#REF!,12,0)*-1</definedName>
    <definedName name="____________BAL483">VLOOKUP(ABS(#REF!),#REF!,12,0)*-1</definedName>
    <definedName name="____________BAL484" localSheetId="3">VLOOKUP(ABS(#REF!),#REF!,12,0)*-1</definedName>
    <definedName name="____________BAL484">VLOOKUP(ABS(#REF!),#REF!,12,0)*-1</definedName>
    <definedName name="____________BAL485" localSheetId="3">VLOOKUP(ABS(#REF!),#REF!,12,0)*-1</definedName>
    <definedName name="____________BAL485">VLOOKUP(ABS(#REF!),#REF!,12,0)*-1</definedName>
    <definedName name="____________BAL486" localSheetId="3">VLOOKUP(ABS(#REF!),#REF!,12,0)*-1</definedName>
    <definedName name="____________BAL486">VLOOKUP(ABS(#REF!),#REF!,12,0)*-1</definedName>
    <definedName name="____________BAL489" localSheetId="3">VLOOKUP(ABS(#REF!),#REF!,12,0)*-1</definedName>
    <definedName name="____________BAL489">VLOOKUP(ABS(#REF!),#REF!,12,0)*-1</definedName>
    <definedName name="____________BAL51" localSheetId="3">VLOOKUP(ABS(#REF!),#REF!,12,0)*-1</definedName>
    <definedName name="____________BAL51">VLOOKUP(ABS(#REF!),#REF!,12,0)*-1</definedName>
    <definedName name="____________BAL54" localSheetId="3">VLOOKUP(ABS(#REF!),#REF!,12,0)*-1</definedName>
    <definedName name="____________BAL54">VLOOKUP(ABS(#REF!),#REF!,12,0)*-1</definedName>
    <definedName name="____________BAL571" localSheetId="3">VLOOKUP(ABS(#REF!),#REF!,12,0)*-1</definedName>
    <definedName name="____________BAL571">VLOOKUP(ABS(#REF!),#REF!,12,0)*-1</definedName>
    <definedName name="____________BAL574" localSheetId="3">VLOOKUP(ABS(#REF!),#REF!,12,0)*-1</definedName>
    <definedName name="____________BAL574">VLOOKUP(ABS(#REF!),#REF!,12,0)*-1</definedName>
    <definedName name="____________BAL59" localSheetId="3">VLOOKUP(ABS(#REF!),#REF!,12,0)*-1</definedName>
    <definedName name="____________BAL59">VLOOKUP(ABS(#REF!),#REF!,12,0)*-1</definedName>
    <definedName name="____________cod2" localSheetId="3">#REF!</definedName>
    <definedName name="____________cod2">#REF!</definedName>
    <definedName name="____________cre1">#REF!</definedName>
    <definedName name="____________cre2">#REF!</definedName>
    <definedName name="____________cre3">#REF!</definedName>
    <definedName name="____________cre4">#REF!</definedName>
    <definedName name="____________DAT1" localSheetId="3">#REF!</definedName>
    <definedName name="____________DAT1">#REF!</definedName>
    <definedName name="____________DAT10" localSheetId="3">#REF!</definedName>
    <definedName name="____________DAT10">#REF!</definedName>
    <definedName name="____________DAT11" localSheetId="3">#REF!</definedName>
    <definedName name="____________DAT11">#REF!</definedName>
    <definedName name="____________DAT12" localSheetId="3">#REF!</definedName>
    <definedName name="____________DAT12">#REF!</definedName>
    <definedName name="____________DAT13" localSheetId="3">#REF!</definedName>
    <definedName name="____________DAT13">#REF!</definedName>
    <definedName name="____________DAT14" localSheetId="3">#REF!</definedName>
    <definedName name="____________DAT14">#REF!</definedName>
    <definedName name="____________DAT2" localSheetId="3">#REF!</definedName>
    <definedName name="____________DAT2">#REF!</definedName>
    <definedName name="____________DAT3" localSheetId="3">#REF!</definedName>
    <definedName name="____________DAT3">#REF!</definedName>
    <definedName name="____________DAT4" localSheetId="3">#REF!</definedName>
    <definedName name="____________DAT4">#REF!</definedName>
    <definedName name="____________DAT5" localSheetId="3">#REF!</definedName>
    <definedName name="____________DAT5">#REF!</definedName>
    <definedName name="____________DAT6" localSheetId="3">#REF!</definedName>
    <definedName name="____________DAT6">#REF!</definedName>
    <definedName name="____________DAT7" localSheetId="3">#REF!</definedName>
    <definedName name="____________DAT7">#REF!</definedName>
    <definedName name="____________DAT8" localSheetId="3">#REF!</definedName>
    <definedName name="____________DAT8">#REF!</definedName>
    <definedName name="____________DAT9" localSheetId="3">#REF!</definedName>
    <definedName name="____________DAT9">#REF!</definedName>
    <definedName name="____________dd3" localSheetId="3">#REF!</definedName>
    <definedName name="____________dd3">#REF!</definedName>
    <definedName name="____________dev1">#REF!</definedName>
    <definedName name="____________dev2">#REF!</definedName>
    <definedName name="____________dev3">#REF!</definedName>
    <definedName name="____________dev4">#REF!</definedName>
    <definedName name="____________f4" localSheetId="3" hidden="1">#REF!</definedName>
    <definedName name="____________f4" hidden="1">#REF!</definedName>
    <definedName name="____________f45" localSheetId="3" hidden="1">#REF!</definedName>
    <definedName name="____________f45" hidden="1">#REF!</definedName>
    <definedName name="____________fim2" localSheetId="3">#REF!</definedName>
    <definedName name="____________fim2">#REF!</definedName>
    <definedName name="____________fim3" localSheetId="3">#REF!</definedName>
    <definedName name="____________fim3">#REF!</definedName>
    <definedName name="____________g5" localSheetId="3" hidden="1">#REF!</definedName>
    <definedName name="____________g5" hidden="1">#REF!</definedName>
    <definedName name="____________IMP2" localSheetId="3">#REF!</definedName>
    <definedName name="____________IMP2">#REF!</definedName>
    <definedName name="____________IMP3" localSheetId="3">#REF!</definedName>
    <definedName name="____________IMP3">#REF!</definedName>
    <definedName name="____________IMP4" localSheetId="3">#REF!</definedName>
    <definedName name="____________IMP4">#REF!</definedName>
    <definedName name="____________key1" localSheetId="3" hidden="1">#REF!</definedName>
    <definedName name="____________key1" hidden="1">#REF!</definedName>
    <definedName name="____________MAS1" localSheetId="3">#REF!</definedName>
    <definedName name="____________MAS1">#REF!</definedName>
    <definedName name="____________MAS10" localSheetId="3">#REF!</definedName>
    <definedName name="____________MAS10">#REF!</definedName>
    <definedName name="____________MAS11" localSheetId="3">#REF!</definedName>
    <definedName name="____________MAS11">#REF!</definedName>
    <definedName name="____________MAS12" localSheetId="3">#REF!</definedName>
    <definedName name="____________MAS12">#REF!</definedName>
    <definedName name="____________MAS2" localSheetId="3">#REF!</definedName>
    <definedName name="____________MAS2">#REF!</definedName>
    <definedName name="____________MAS3" localSheetId="3">#REF!</definedName>
    <definedName name="____________MAS3">#REF!</definedName>
    <definedName name="____________MAS4" localSheetId="3">#REF!</definedName>
    <definedName name="____________MAS4">#REF!</definedName>
    <definedName name="____________MAS5" localSheetId="3">#REF!</definedName>
    <definedName name="____________MAS5">#REF!</definedName>
    <definedName name="____________MAS6" localSheetId="3">#REF!</definedName>
    <definedName name="____________MAS6">#REF!</definedName>
    <definedName name="____________MAS7" localSheetId="3">#REF!</definedName>
    <definedName name="____________MAS7">#REF!</definedName>
    <definedName name="____________MAS8" localSheetId="3">#REF!</definedName>
    <definedName name="____________MAS8">#REF!</definedName>
    <definedName name="____________MAS9" localSheetId="3">#REF!</definedName>
    <definedName name="____________MAS9">#REF!</definedName>
    <definedName name="____________MES17">#REF!</definedName>
    <definedName name="____________MES19">#REF!</definedName>
    <definedName name="____________MES4">#REF!</definedName>
    <definedName name="____________MES5">#REF!</definedName>
    <definedName name="____________MES6">#REF!</definedName>
    <definedName name="____________NG1" localSheetId="3">#REF!</definedName>
    <definedName name="____________NG1">#REF!</definedName>
    <definedName name="____________NG2" localSheetId="3">#REF!</definedName>
    <definedName name="____________NG2">#REF!</definedName>
    <definedName name="____________NG5" localSheetId="3">#REF!</definedName>
    <definedName name="____________NG5">#REF!</definedName>
    <definedName name="____________NG6" localSheetId="3">#REF!</definedName>
    <definedName name="____________NG6">#REF!</definedName>
    <definedName name="____________NG7" localSheetId="3">#REF!</definedName>
    <definedName name="____________NG7">#REF!</definedName>
    <definedName name="____________NH1" localSheetId="3">#REF!</definedName>
    <definedName name="____________NH1">#REF!</definedName>
    <definedName name="____________poc1">#REF!</definedName>
    <definedName name="____________poc2">#REF!</definedName>
    <definedName name="____________POC61" localSheetId="3">VLOOKUP(ABS(#REF!),#REF!,5,0)</definedName>
    <definedName name="____________POC61">VLOOKUP(ABS(#REF!),#REF!,5,0)</definedName>
    <definedName name="____________POC62" localSheetId="3">VLOOKUP(ABS(#REF!),#REF!,5,0)</definedName>
    <definedName name="____________POC62">VLOOKUP(ABS(#REF!),#REF!,5,0)</definedName>
    <definedName name="____________POC63" localSheetId="3">VLOOKUP(ABS(#REF!),#REF!,5,0)</definedName>
    <definedName name="____________POC63">VLOOKUP(ABS(#REF!),#REF!,5,0)</definedName>
    <definedName name="____________POC65" localSheetId="3">VLOOKUP(ABS(#REF!),#REF!,5,0)</definedName>
    <definedName name="____________POC65">VLOOKUP(ABS(#REF!),#REF!,5,0)</definedName>
    <definedName name="____________POC66" localSheetId="3">VLOOKUP(ABS(#REF!),#REF!,5,0)</definedName>
    <definedName name="____________POC66">VLOOKUP(ABS(#REF!),#REF!,5,0)</definedName>
    <definedName name="____________POC67" localSheetId="3">VLOOKUP(ABS(#REF!),#REF!,5,0)</definedName>
    <definedName name="____________POC67">VLOOKUP(ABS(#REF!),#REF!,5,0)</definedName>
    <definedName name="____________POC69" localSheetId="3">VLOOKUP(ABS(#REF!),#REF!,5,0)</definedName>
    <definedName name="____________POC69">VLOOKUP(ABS(#REF!),#REF!,5,0)</definedName>
    <definedName name="____________POC71" localSheetId="3">VLOOKUP(ABS(#REF!),#REF!,5,0)*-1</definedName>
    <definedName name="____________POC71">VLOOKUP(ABS(#REF!),#REF!,5,0)*-1</definedName>
    <definedName name="____________POC72" localSheetId="3">VLOOKUP(ABS(#REF!),#REF!,5,0)*-1</definedName>
    <definedName name="____________POC72">VLOOKUP(ABS(#REF!),#REF!,5,0)*-1</definedName>
    <definedName name="____________POC76" localSheetId="3">VLOOKUP(ABS(#REF!),#REF!,5,0)*-1</definedName>
    <definedName name="____________POC76">VLOOKUP(ABS(#REF!),#REF!,5,0)*-1</definedName>
    <definedName name="____________POC78" localSheetId="3">VLOOKUP(ABS(#REF!),#REF!,5,0)*-1</definedName>
    <definedName name="____________POC78">VLOOKUP(ABS(#REF!),#REF!,5,0)*-1</definedName>
    <definedName name="____________POC79" localSheetId="3">VLOOKUP(ABS(#REF!),#REF!,5,0)*-1</definedName>
    <definedName name="____________POC79">VLOOKUP(ABS(#REF!),#REF!,5,0)*-1</definedName>
    <definedName name="____________pvt1" localSheetId="3">#REF!</definedName>
    <definedName name="____________pvt1">#REF!</definedName>
    <definedName name="____________pvt2" localSheetId="3">#REF!</definedName>
    <definedName name="____________pvt2">#REF!</definedName>
    <definedName name="____________pvt3" localSheetId="3">#REF!</definedName>
    <definedName name="____________pvt3">#REF!</definedName>
    <definedName name="____________ref12" localSheetId="3">#REF!</definedName>
    <definedName name="____________ref12">#REF!</definedName>
    <definedName name="____________sal1">#REF!</definedName>
    <definedName name="____________sal2">#REF!</definedName>
    <definedName name="____________sal3">#REF!</definedName>
    <definedName name="____________sal4">#REF!</definedName>
    <definedName name="____________sas19" localSheetId="3">#REF!</definedName>
    <definedName name="____________sas19">#REF!</definedName>
    <definedName name="____________tab1">#REF!</definedName>
    <definedName name="____________tab2">#REF!</definedName>
    <definedName name="____________tab3">#REF!</definedName>
    <definedName name="____________TC23" localSheetId="3">#REF!</definedName>
    <definedName name="____________TC23">#REF!</definedName>
    <definedName name="____________TC32" localSheetId="3">#REF!</definedName>
    <definedName name="____________TC32">#REF!</definedName>
    <definedName name="____________tot1" localSheetId="3">#REF!</definedName>
    <definedName name="____________tot1">#REF!</definedName>
    <definedName name="____________tot2" localSheetId="3">#REF!</definedName>
    <definedName name="____________tot2">#REF!</definedName>
    <definedName name="____________TOT21" localSheetId="3">#REF!</definedName>
    <definedName name="____________TOT21">#REF!</definedName>
    <definedName name="____________tot3" localSheetId="3">#REF!</definedName>
    <definedName name="____________tot3">#REF!</definedName>
    <definedName name="____________tot4" localSheetId="3">#REF!</definedName>
    <definedName name="____________tot4">#REF!</definedName>
    <definedName name="____________tot5" localSheetId="3">#REF!</definedName>
    <definedName name="____________tot5">#REF!</definedName>
    <definedName name="____________tot6" localSheetId="3">#REF!</definedName>
    <definedName name="____________tot6">#REF!</definedName>
    <definedName name="____________tot7" localSheetId="3">#REF!</definedName>
    <definedName name="____________tot7">#REF!</definedName>
    <definedName name="____________tot8" localSheetId="3">#REF!</definedName>
    <definedName name="____________tot8">#REF!</definedName>
    <definedName name="____________xlfn.BAHTTEXT" hidden="1">#NAME?</definedName>
    <definedName name="___________A65537" localSheetId="3">#REF!</definedName>
    <definedName name="___________A65537">#REF!</definedName>
    <definedName name="___________abs1">#REF!</definedName>
    <definedName name="___________Age1" localSheetId="3">#REF!</definedName>
    <definedName name="___________Age1">#REF!</definedName>
    <definedName name="___________Age2" localSheetId="3">#REF!</definedName>
    <definedName name="___________Age2">#REF!</definedName>
    <definedName name="___________Age3">#REF!</definedName>
    <definedName name="___________Age4">#REF!</definedName>
    <definedName name="___________BAL218" localSheetId="3">VLOOKUP(ABS(#REF!),#REF!,12,0)</definedName>
    <definedName name="___________BAL218">VLOOKUP(ABS(#REF!),#REF!,12,0)</definedName>
    <definedName name="___________BAL221">VLOOKUP(22,#REF!,5,0)*-1+#REF!</definedName>
    <definedName name="___________BAL24">SUMIF(#REF!,"&gt;0",#REF!)</definedName>
    <definedName name="___________BAL261" localSheetId="3">VLOOKUP(ABS(#REF!),#REF!,12,0)*-1+#REF!</definedName>
    <definedName name="___________BAL261">VLOOKUP(ABS(#REF!),#REF!,12,0)*-1+#REF!</definedName>
    <definedName name="___________BAL271" localSheetId="3">VLOOKUP(ABS(#REF!),#REF!,12,0)</definedName>
    <definedName name="___________BAL271">VLOOKUP(ABS(#REF!),#REF!,12,0)</definedName>
    <definedName name="___________BAL272" localSheetId="3">VLOOKUP(ABS(#REF!),#REF!,12,0)</definedName>
    <definedName name="___________BAL272">VLOOKUP(ABS(#REF!),#REF!,12,0)</definedName>
    <definedName name="___________BAL273" localSheetId="3">VLOOKUP(ABS(#REF!),#REF!,12,0)*-1</definedName>
    <definedName name="___________BAL273">VLOOKUP(ABS(#REF!),#REF!,12,0)*-1</definedName>
    <definedName name="___________BAL274" localSheetId="3">VLOOKUP(ABS(#REF!),#REF!,12,0)*-1</definedName>
    <definedName name="___________BAL274">VLOOKUP(ABS(#REF!),#REF!,12,0)*-1</definedName>
    <definedName name="___________BAL298" localSheetId="3">VLOOKUP(ABS(#REF!),#REF!,12,0)*-1</definedName>
    <definedName name="___________BAL298">VLOOKUP(ABS(#REF!),#REF!,12,0)*-1</definedName>
    <definedName name="___________BAL32" localSheetId="3">VLOOKUP(ABS(#REF!),#REF!,12,0)</definedName>
    <definedName name="___________BAL32">VLOOKUP(ABS(#REF!),#REF!,12,0)</definedName>
    <definedName name="___________BAL421" localSheetId="3">VLOOKUP(ABS(#REF!),#REF!,12,0)</definedName>
    <definedName name="___________BAL421">VLOOKUP(ABS(#REF!),#REF!,12,0)</definedName>
    <definedName name="___________BAL422" localSheetId="3">VLOOKUP(ABS(#REF!),#REF!,12,0)</definedName>
    <definedName name="___________BAL422">VLOOKUP(ABS(#REF!),#REF!,12,0)</definedName>
    <definedName name="___________BAL423" localSheetId="3">VLOOKUP(ABS(#REF!),#REF!,12,0)</definedName>
    <definedName name="___________BAL423">VLOOKUP(ABS(#REF!),#REF!,12,0)</definedName>
    <definedName name="___________BAL424" localSheetId="3">VLOOKUP(ABS(#REF!),#REF!,12,0)</definedName>
    <definedName name="___________BAL424">VLOOKUP(ABS(#REF!),#REF!,12,0)</definedName>
    <definedName name="___________BAL425" localSheetId="3">VLOOKUP(ABS(#REF!),#REF!,12,0)</definedName>
    <definedName name="___________BAL425">VLOOKUP(ABS(#REF!),#REF!,12,0)</definedName>
    <definedName name="___________BAL426" localSheetId="3">VLOOKUP(ABS(#REF!),#REF!,12,0)</definedName>
    <definedName name="___________BAL426">VLOOKUP(ABS(#REF!),#REF!,12,0)</definedName>
    <definedName name="___________BAL429" localSheetId="3">VLOOKUP(ABS(#REF!),#REF!,12,0)</definedName>
    <definedName name="___________BAL429">VLOOKUP(ABS(#REF!),#REF!,12,0)</definedName>
    <definedName name="___________BAL434" localSheetId="3">VLOOKUP(ABS(#REF!),#REF!,12,0)</definedName>
    <definedName name="___________BAL434">VLOOKUP(ABS(#REF!),#REF!,12,0)</definedName>
    <definedName name="___________BAL441" localSheetId="3">VLOOKUP(ABS(#REF!),#REF!,12,0)</definedName>
    <definedName name="___________BAL441">VLOOKUP(ABS(#REF!),#REF!,12,0)</definedName>
    <definedName name="___________BAL482" localSheetId="3">VLOOKUP(ABS(#REF!),#REF!,12,0)*-1</definedName>
    <definedName name="___________BAL482">VLOOKUP(ABS(#REF!),#REF!,12,0)*-1</definedName>
    <definedName name="___________BAL483" localSheetId="3">VLOOKUP(ABS(#REF!),#REF!,12,0)*-1</definedName>
    <definedName name="___________BAL483">VLOOKUP(ABS(#REF!),#REF!,12,0)*-1</definedName>
    <definedName name="___________BAL484" localSheetId="3">VLOOKUP(ABS(#REF!),#REF!,12,0)*-1</definedName>
    <definedName name="___________BAL484">VLOOKUP(ABS(#REF!),#REF!,12,0)*-1</definedName>
    <definedName name="___________BAL485" localSheetId="3">VLOOKUP(ABS(#REF!),#REF!,12,0)*-1</definedName>
    <definedName name="___________BAL485">VLOOKUP(ABS(#REF!),#REF!,12,0)*-1</definedName>
    <definedName name="___________BAL486" localSheetId="3">VLOOKUP(ABS(#REF!),#REF!,12,0)*-1</definedName>
    <definedName name="___________BAL486">VLOOKUP(ABS(#REF!),#REF!,12,0)*-1</definedName>
    <definedName name="___________BAL489" localSheetId="3">VLOOKUP(ABS(#REF!),#REF!,12,0)*-1</definedName>
    <definedName name="___________BAL489">VLOOKUP(ABS(#REF!),#REF!,12,0)*-1</definedName>
    <definedName name="___________BAL51" localSheetId="3">VLOOKUP(ABS(#REF!),#REF!,12,0)*-1</definedName>
    <definedName name="___________BAL51">VLOOKUP(ABS(#REF!),#REF!,12,0)*-1</definedName>
    <definedName name="___________BAL54" localSheetId="3">VLOOKUP(ABS(#REF!),#REF!,12,0)*-1</definedName>
    <definedName name="___________BAL54">VLOOKUP(ABS(#REF!),#REF!,12,0)*-1</definedName>
    <definedName name="___________BAL571" localSheetId="3">VLOOKUP(ABS(#REF!),#REF!,12,0)*-1</definedName>
    <definedName name="___________BAL571">VLOOKUP(ABS(#REF!),#REF!,12,0)*-1</definedName>
    <definedName name="___________BAL574" localSheetId="3">VLOOKUP(ABS(#REF!),#REF!,12,0)*-1</definedName>
    <definedName name="___________BAL574">VLOOKUP(ABS(#REF!),#REF!,12,0)*-1</definedName>
    <definedName name="___________BAL59" localSheetId="3">VLOOKUP(ABS(#REF!),#REF!,12,0)*-1</definedName>
    <definedName name="___________BAL59">VLOOKUP(ABS(#REF!),#REF!,12,0)*-1</definedName>
    <definedName name="___________cod2" localSheetId="3">#REF!</definedName>
    <definedName name="___________cod2">#REF!</definedName>
    <definedName name="___________cre1">#REF!</definedName>
    <definedName name="___________cre2">#REF!</definedName>
    <definedName name="___________cre3">#REF!</definedName>
    <definedName name="___________cre4">#REF!</definedName>
    <definedName name="___________DAT1" localSheetId="3">#REF!</definedName>
    <definedName name="___________DAT1">#REF!</definedName>
    <definedName name="___________DAT10" localSheetId="3">#REF!</definedName>
    <definedName name="___________DAT10">#REF!</definedName>
    <definedName name="___________DAT11" localSheetId="3">#REF!</definedName>
    <definedName name="___________DAT11">#REF!</definedName>
    <definedName name="___________DAT12" localSheetId="3">#REF!</definedName>
    <definedName name="___________DAT12">#REF!</definedName>
    <definedName name="___________DAT13" localSheetId="3">#REF!</definedName>
    <definedName name="___________DAT13">#REF!</definedName>
    <definedName name="___________DAT14" localSheetId="3">#REF!</definedName>
    <definedName name="___________DAT14">#REF!</definedName>
    <definedName name="___________DAT2" localSheetId="3">#REF!</definedName>
    <definedName name="___________DAT2">#REF!</definedName>
    <definedName name="___________DAT3" localSheetId="3">#REF!</definedName>
    <definedName name="___________DAT3">#REF!</definedName>
    <definedName name="___________DAT4" localSheetId="3">#REF!</definedName>
    <definedName name="___________DAT4">#REF!</definedName>
    <definedName name="___________DAT5" localSheetId="3">#REF!</definedName>
    <definedName name="___________DAT5">#REF!</definedName>
    <definedName name="___________DAT6" localSheetId="3">#REF!</definedName>
    <definedName name="___________DAT6">#REF!</definedName>
    <definedName name="___________DAT7" localSheetId="3">#REF!</definedName>
    <definedName name="___________DAT7">#REF!</definedName>
    <definedName name="___________DAT8" localSheetId="3">#REF!</definedName>
    <definedName name="___________DAT8">#REF!</definedName>
    <definedName name="___________DAT9" localSheetId="3">#REF!</definedName>
    <definedName name="___________DAT9">#REF!</definedName>
    <definedName name="___________dd3" localSheetId="3">#REF!</definedName>
    <definedName name="___________dd3">#REF!</definedName>
    <definedName name="___________dev1">#REF!</definedName>
    <definedName name="___________dev2">#REF!</definedName>
    <definedName name="___________dev3">#REF!</definedName>
    <definedName name="___________dev4">#REF!</definedName>
    <definedName name="___________f4" localSheetId="3" hidden="1">#REF!</definedName>
    <definedName name="___________f4" hidden="1">#REF!</definedName>
    <definedName name="___________f45" localSheetId="3" hidden="1">#REF!</definedName>
    <definedName name="___________f45" hidden="1">#REF!</definedName>
    <definedName name="___________fim2" localSheetId="3">#REF!</definedName>
    <definedName name="___________fim2">#REF!</definedName>
    <definedName name="___________fim3" localSheetId="3">#REF!</definedName>
    <definedName name="___________fim3">#REF!</definedName>
    <definedName name="___________g5" localSheetId="3" hidden="1">#REF!</definedName>
    <definedName name="___________g5" hidden="1">#REF!</definedName>
    <definedName name="___________IMP2" localSheetId="3">#REF!</definedName>
    <definedName name="___________IMP2">#REF!</definedName>
    <definedName name="___________IMP3" localSheetId="3">#REF!</definedName>
    <definedName name="___________IMP3">#REF!</definedName>
    <definedName name="___________IMP4" localSheetId="3">#REF!</definedName>
    <definedName name="___________IMP4">#REF!</definedName>
    <definedName name="___________Jun2">#REF!</definedName>
    <definedName name="___________key1" localSheetId="3" hidden="1">#REF!</definedName>
    <definedName name="___________key1" hidden="1">#REF!</definedName>
    <definedName name="___________MAS1" localSheetId="3">#REF!</definedName>
    <definedName name="___________MAS1">#REF!</definedName>
    <definedName name="___________MAS10" localSheetId="3">#REF!</definedName>
    <definedName name="___________MAS10">#REF!</definedName>
    <definedName name="___________MAS11" localSheetId="3">#REF!</definedName>
    <definedName name="___________MAS11">#REF!</definedName>
    <definedName name="___________MAS12" localSheetId="3">#REF!</definedName>
    <definedName name="___________MAS12">#REF!</definedName>
    <definedName name="___________MAS2" localSheetId="3">#REF!</definedName>
    <definedName name="___________MAS2">#REF!</definedName>
    <definedName name="___________MAS3" localSheetId="3">#REF!</definedName>
    <definedName name="___________MAS3">#REF!</definedName>
    <definedName name="___________MAS4" localSheetId="3">#REF!</definedName>
    <definedName name="___________MAS4">#REF!</definedName>
    <definedName name="___________MAS5" localSheetId="3">#REF!</definedName>
    <definedName name="___________MAS5">#REF!</definedName>
    <definedName name="___________MAS6" localSheetId="3">#REF!</definedName>
    <definedName name="___________MAS6">#REF!</definedName>
    <definedName name="___________MAS7" localSheetId="3">#REF!</definedName>
    <definedName name="___________MAS7">#REF!</definedName>
    <definedName name="___________MAS8" localSheetId="3">#REF!</definedName>
    <definedName name="___________MAS8">#REF!</definedName>
    <definedName name="___________MAS9" localSheetId="3">#REF!</definedName>
    <definedName name="___________MAS9">#REF!</definedName>
    <definedName name="___________MES17">#REF!</definedName>
    <definedName name="___________MES19">#REF!</definedName>
    <definedName name="___________MES4">#REF!</definedName>
    <definedName name="___________MES5">#REF!</definedName>
    <definedName name="___________MES6">#REF!</definedName>
    <definedName name="___________NG1" localSheetId="3">#REF!</definedName>
    <definedName name="___________NG1">#REF!</definedName>
    <definedName name="___________NG2" localSheetId="3">#REF!</definedName>
    <definedName name="___________NG2">#REF!</definedName>
    <definedName name="___________NG5" localSheetId="3">#REF!</definedName>
    <definedName name="___________NG5">#REF!</definedName>
    <definedName name="___________NG6" localSheetId="3">#REF!</definedName>
    <definedName name="___________NG6">#REF!</definedName>
    <definedName name="___________NG7" localSheetId="3">#REF!</definedName>
    <definedName name="___________NG7">#REF!</definedName>
    <definedName name="___________NH1" localSheetId="3">#REF!</definedName>
    <definedName name="___________NH1">#REF!</definedName>
    <definedName name="___________poc1">#REF!</definedName>
    <definedName name="___________poc2">#REF!</definedName>
    <definedName name="___________POC61" localSheetId="3">VLOOKUP(ABS(#REF!),#REF!,5,0)</definedName>
    <definedName name="___________POC61">VLOOKUP(ABS(#REF!),#REF!,5,0)</definedName>
    <definedName name="___________POC62" localSheetId="3">VLOOKUP(ABS(#REF!),#REF!,5,0)</definedName>
    <definedName name="___________POC62">VLOOKUP(ABS(#REF!),#REF!,5,0)</definedName>
    <definedName name="___________POC63" localSheetId="3">VLOOKUP(ABS(#REF!),#REF!,5,0)</definedName>
    <definedName name="___________POC63">VLOOKUP(ABS(#REF!),#REF!,5,0)</definedName>
    <definedName name="___________POC65" localSheetId="3">VLOOKUP(ABS(#REF!),#REF!,5,0)</definedName>
    <definedName name="___________POC65">VLOOKUP(ABS(#REF!),#REF!,5,0)</definedName>
    <definedName name="___________POC66" localSheetId="3">VLOOKUP(ABS(#REF!),#REF!,5,0)</definedName>
    <definedName name="___________POC66">VLOOKUP(ABS(#REF!),#REF!,5,0)</definedName>
    <definedName name="___________POC67" localSheetId="3">VLOOKUP(ABS(#REF!),#REF!,5,0)</definedName>
    <definedName name="___________POC67">VLOOKUP(ABS(#REF!),#REF!,5,0)</definedName>
    <definedName name="___________POC69" localSheetId="3">VLOOKUP(ABS(#REF!),#REF!,5,0)</definedName>
    <definedName name="___________POC69">VLOOKUP(ABS(#REF!),#REF!,5,0)</definedName>
    <definedName name="___________POC71" localSheetId="3">VLOOKUP(ABS(#REF!),#REF!,5,0)*-1</definedName>
    <definedName name="___________POC71">VLOOKUP(ABS(#REF!),#REF!,5,0)*-1</definedName>
    <definedName name="___________POC72" localSheetId="3">VLOOKUP(ABS(#REF!),#REF!,5,0)*-1</definedName>
    <definedName name="___________POC72">VLOOKUP(ABS(#REF!),#REF!,5,0)*-1</definedName>
    <definedName name="___________POC76" localSheetId="3">VLOOKUP(ABS(#REF!),#REF!,5,0)*-1</definedName>
    <definedName name="___________POC76">VLOOKUP(ABS(#REF!),#REF!,5,0)*-1</definedName>
    <definedName name="___________POC78" localSheetId="3">VLOOKUP(ABS(#REF!),#REF!,5,0)*-1</definedName>
    <definedName name="___________POC78">VLOOKUP(ABS(#REF!),#REF!,5,0)*-1</definedName>
    <definedName name="___________POC79" localSheetId="3">VLOOKUP(ABS(#REF!),#REF!,5,0)*-1</definedName>
    <definedName name="___________POC79">VLOOKUP(ABS(#REF!),#REF!,5,0)*-1</definedName>
    <definedName name="___________pvt1" localSheetId="3">#REF!</definedName>
    <definedName name="___________pvt1">#REF!</definedName>
    <definedName name="___________pvt2" localSheetId="3">#REF!</definedName>
    <definedName name="___________pvt2">#REF!</definedName>
    <definedName name="___________pvt3" localSheetId="3">#REF!</definedName>
    <definedName name="___________pvt3">#REF!</definedName>
    <definedName name="___________ref12" localSheetId="3">#REF!</definedName>
    <definedName name="___________ref12">#REF!</definedName>
    <definedName name="___________sal1">#REF!</definedName>
    <definedName name="___________sal2">#REF!</definedName>
    <definedName name="___________sal3">#REF!</definedName>
    <definedName name="___________sal4">#REF!</definedName>
    <definedName name="___________sas19" localSheetId="3">#REF!</definedName>
    <definedName name="___________sas19">#REF!</definedName>
    <definedName name="___________tab1">#REF!</definedName>
    <definedName name="___________tab2">#REF!</definedName>
    <definedName name="___________tab3">#REF!</definedName>
    <definedName name="___________TC23" localSheetId="3">#REF!</definedName>
    <definedName name="___________TC23">#REF!</definedName>
    <definedName name="___________TC32" localSheetId="3">#REF!</definedName>
    <definedName name="___________TC32">#REF!</definedName>
    <definedName name="___________tot1" localSheetId="3">#REF!</definedName>
    <definedName name="___________tot1">#REF!</definedName>
    <definedName name="___________tot2" localSheetId="3">#REF!</definedName>
    <definedName name="___________tot2">#REF!</definedName>
    <definedName name="___________TOT21" localSheetId="3">#REF!</definedName>
    <definedName name="___________TOT21">#REF!</definedName>
    <definedName name="___________tot3" localSheetId="3">#REF!</definedName>
    <definedName name="___________tot3">#REF!</definedName>
    <definedName name="___________tot4" localSheetId="3">#REF!</definedName>
    <definedName name="___________tot4">#REF!</definedName>
    <definedName name="___________tot5" localSheetId="3">#REF!</definedName>
    <definedName name="___________tot5">#REF!</definedName>
    <definedName name="___________tot6" localSheetId="3">#REF!</definedName>
    <definedName name="___________tot6">#REF!</definedName>
    <definedName name="___________tot7" localSheetId="3">#REF!</definedName>
    <definedName name="___________tot7">#REF!</definedName>
    <definedName name="___________tot8" localSheetId="3">#REF!</definedName>
    <definedName name="___________tot8">#REF!</definedName>
    <definedName name="___________xlfn.BAHTTEXT" hidden="1">#NAME?</definedName>
    <definedName name="__________A65537" localSheetId="3">#REF!</definedName>
    <definedName name="__________A65537">#REF!</definedName>
    <definedName name="__________abs1">#REF!</definedName>
    <definedName name="__________Age1" localSheetId="3">#REF!</definedName>
    <definedName name="__________Age1">#REF!</definedName>
    <definedName name="__________Age2" localSheetId="3">#REF!</definedName>
    <definedName name="__________Age2">#REF!</definedName>
    <definedName name="__________Age3">#REF!</definedName>
    <definedName name="__________Age4">#REF!</definedName>
    <definedName name="__________BAL218" localSheetId="3">VLOOKUP(ABS(#REF!),#REF!,12,0)</definedName>
    <definedName name="__________BAL218">VLOOKUP(ABS(#REF!),#REF!,12,0)</definedName>
    <definedName name="__________BAL221">VLOOKUP(22,#REF!,5,0)*-1+#REF!</definedName>
    <definedName name="__________BAL24">SUMIF(#REF!,"&gt;0",#REF!)</definedName>
    <definedName name="__________BAL261" localSheetId="3">VLOOKUP(ABS(#REF!),#REF!,12,0)*-1+#REF!</definedName>
    <definedName name="__________BAL261">VLOOKUP(ABS(#REF!),#REF!,12,0)*-1+#REF!</definedName>
    <definedName name="__________BAL271" localSheetId="3">VLOOKUP(ABS(#REF!),#REF!,12,0)</definedName>
    <definedName name="__________BAL271">VLOOKUP(ABS(#REF!),#REF!,12,0)</definedName>
    <definedName name="__________BAL272" localSheetId="3">VLOOKUP(ABS(#REF!),#REF!,12,0)</definedName>
    <definedName name="__________BAL272">VLOOKUP(ABS(#REF!),#REF!,12,0)</definedName>
    <definedName name="__________BAL273" localSheetId="3">VLOOKUP(ABS(#REF!),#REF!,12,0)*-1</definedName>
    <definedName name="__________BAL273">VLOOKUP(ABS(#REF!),#REF!,12,0)*-1</definedName>
    <definedName name="__________BAL274" localSheetId="3">VLOOKUP(ABS(#REF!),#REF!,12,0)*-1</definedName>
    <definedName name="__________BAL274">VLOOKUP(ABS(#REF!),#REF!,12,0)*-1</definedName>
    <definedName name="__________BAL298" localSheetId="3">VLOOKUP(ABS(#REF!),#REF!,12,0)*-1</definedName>
    <definedName name="__________BAL298">VLOOKUP(ABS(#REF!),#REF!,12,0)*-1</definedName>
    <definedName name="__________BAL32" localSheetId="3">VLOOKUP(ABS(#REF!),#REF!,12,0)</definedName>
    <definedName name="__________BAL32">VLOOKUP(ABS(#REF!),#REF!,12,0)</definedName>
    <definedName name="__________BAL421" localSheetId="3">VLOOKUP(ABS(#REF!),#REF!,12,0)</definedName>
    <definedName name="__________BAL421">VLOOKUP(ABS(#REF!),#REF!,12,0)</definedName>
    <definedName name="__________BAL422" localSheetId="3">VLOOKUP(ABS(#REF!),#REF!,12,0)</definedName>
    <definedName name="__________BAL422">VLOOKUP(ABS(#REF!),#REF!,12,0)</definedName>
    <definedName name="__________BAL423" localSheetId="3">VLOOKUP(ABS(#REF!),#REF!,12,0)</definedName>
    <definedName name="__________BAL423">VLOOKUP(ABS(#REF!),#REF!,12,0)</definedName>
    <definedName name="__________BAL424" localSheetId="3">VLOOKUP(ABS(#REF!),#REF!,12,0)</definedName>
    <definedName name="__________BAL424">VLOOKUP(ABS(#REF!),#REF!,12,0)</definedName>
    <definedName name="__________BAL425" localSheetId="3">VLOOKUP(ABS(#REF!),#REF!,12,0)</definedName>
    <definedName name="__________BAL425">VLOOKUP(ABS(#REF!),#REF!,12,0)</definedName>
    <definedName name="__________BAL426" localSheetId="3">VLOOKUP(ABS(#REF!),#REF!,12,0)</definedName>
    <definedName name="__________BAL426">VLOOKUP(ABS(#REF!),#REF!,12,0)</definedName>
    <definedName name="__________BAL429" localSheetId="3">VLOOKUP(ABS(#REF!),#REF!,12,0)</definedName>
    <definedName name="__________BAL429">VLOOKUP(ABS(#REF!),#REF!,12,0)</definedName>
    <definedName name="__________BAL434" localSheetId="3">VLOOKUP(ABS(#REF!),#REF!,12,0)</definedName>
    <definedName name="__________BAL434">VLOOKUP(ABS(#REF!),#REF!,12,0)</definedName>
    <definedName name="__________BAL441" localSheetId="3">VLOOKUP(ABS(#REF!),#REF!,12,0)</definedName>
    <definedName name="__________BAL441">VLOOKUP(ABS(#REF!),#REF!,12,0)</definedName>
    <definedName name="__________BAL482" localSheetId="3">VLOOKUP(ABS(#REF!),#REF!,12,0)*-1</definedName>
    <definedName name="__________BAL482">VLOOKUP(ABS(#REF!),#REF!,12,0)*-1</definedName>
    <definedName name="__________BAL483" localSheetId="3">VLOOKUP(ABS(#REF!),#REF!,12,0)*-1</definedName>
    <definedName name="__________BAL483">VLOOKUP(ABS(#REF!),#REF!,12,0)*-1</definedName>
    <definedName name="__________BAL484" localSheetId="3">VLOOKUP(ABS(#REF!),#REF!,12,0)*-1</definedName>
    <definedName name="__________BAL484">VLOOKUP(ABS(#REF!),#REF!,12,0)*-1</definedName>
    <definedName name="__________BAL485" localSheetId="3">VLOOKUP(ABS(#REF!),#REF!,12,0)*-1</definedName>
    <definedName name="__________BAL485">VLOOKUP(ABS(#REF!),#REF!,12,0)*-1</definedName>
    <definedName name="__________BAL486" localSheetId="3">VLOOKUP(ABS(#REF!),#REF!,12,0)*-1</definedName>
    <definedName name="__________BAL486">VLOOKUP(ABS(#REF!),#REF!,12,0)*-1</definedName>
    <definedName name="__________BAL489" localSheetId="3">VLOOKUP(ABS(#REF!),#REF!,12,0)*-1</definedName>
    <definedName name="__________BAL489">VLOOKUP(ABS(#REF!),#REF!,12,0)*-1</definedName>
    <definedName name="__________BAL51" localSheetId="3">VLOOKUP(ABS(#REF!),#REF!,12,0)*-1</definedName>
    <definedName name="__________BAL51">VLOOKUP(ABS(#REF!),#REF!,12,0)*-1</definedName>
    <definedName name="__________BAL54" localSheetId="3">VLOOKUP(ABS(#REF!),#REF!,12,0)*-1</definedName>
    <definedName name="__________BAL54">VLOOKUP(ABS(#REF!),#REF!,12,0)*-1</definedName>
    <definedName name="__________BAL571" localSheetId="3">VLOOKUP(ABS(#REF!),#REF!,12,0)*-1</definedName>
    <definedName name="__________BAL571">VLOOKUP(ABS(#REF!),#REF!,12,0)*-1</definedName>
    <definedName name="__________BAL574" localSheetId="3">VLOOKUP(ABS(#REF!),#REF!,12,0)*-1</definedName>
    <definedName name="__________BAL574">VLOOKUP(ABS(#REF!),#REF!,12,0)*-1</definedName>
    <definedName name="__________BAL59" localSheetId="3">VLOOKUP(ABS(#REF!),#REF!,12,0)*-1</definedName>
    <definedName name="__________BAL59">VLOOKUP(ABS(#REF!),#REF!,12,0)*-1</definedName>
    <definedName name="__________cod2" localSheetId="3">#REF!</definedName>
    <definedName name="__________cod2">#REF!</definedName>
    <definedName name="__________cre1">#REF!</definedName>
    <definedName name="__________cre2">#REF!</definedName>
    <definedName name="__________cre3">#REF!</definedName>
    <definedName name="__________cre4">#REF!</definedName>
    <definedName name="__________DAT1" localSheetId="3">#REF!</definedName>
    <definedName name="__________DAT1">#REF!</definedName>
    <definedName name="__________DAT10" localSheetId="3">#REF!</definedName>
    <definedName name="__________DAT10">#REF!</definedName>
    <definedName name="__________DAT11" localSheetId="3">#REF!</definedName>
    <definedName name="__________DAT11">#REF!</definedName>
    <definedName name="__________DAT12" localSheetId="3">#REF!</definedName>
    <definedName name="__________DAT12">#REF!</definedName>
    <definedName name="__________DAT13" localSheetId="3">#REF!</definedName>
    <definedName name="__________DAT13">#REF!</definedName>
    <definedName name="__________DAT14" localSheetId="3">#REF!</definedName>
    <definedName name="__________DAT14">#REF!</definedName>
    <definedName name="__________DAT2" localSheetId="3">#REF!</definedName>
    <definedName name="__________DAT2">#REF!</definedName>
    <definedName name="__________DAT3" localSheetId="3">#REF!</definedName>
    <definedName name="__________DAT3">#REF!</definedName>
    <definedName name="__________DAT4" localSheetId="3">#REF!</definedName>
    <definedName name="__________DAT4">#REF!</definedName>
    <definedName name="__________DAT5" localSheetId="3">#REF!</definedName>
    <definedName name="__________DAT5">#REF!</definedName>
    <definedName name="__________DAT6" localSheetId="3">#REF!</definedName>
    <definedName name="__________DAT6">#REF!</definedName>
    <definedName name="__________DAT7" localSheetId="3">#REF!</definedName>
    <definedName name="__________DAT7">#REF!</definedName>
    <definedName name="__________DAT8" localSheetId="3">#REF!</definedName>
    <definedName name="__________DAT8">#REF!</definedName>
    <definedName name="__________DAT9" localSheetId="3">#REF!</definedName>
    <definedName name="__________DAT9">#REF!</definedName>
    <definedName name="__________dd3" localSheetId="3">#REF!</definedName>
    <definedName name="__________dd3">#REF!</definedName>
    <definedName name="__________dev1">#REF!</definedName>
    <definedName name="__________dev2">#REF!</definedName>
    <definedName name="__________dev3">#REF!</definedName>
    <definedName name="__________dev4">#REF!</definedName>
    <definedName name="__________f4" localSheetId="3" hidden="1">#REF!</definedName>
    <definedName name="__________f4" hidden="1">#REF!</definedName>
    <definedName name="__________f45" localSheetId="3" hidden="1">#REF!</definedName>
    <definedName name="__________f45" hidden="1">#REF!</definedName>
    <definedName name="__________fim2" localSheetId="3">#REF!</definedName>
    <definedName name="__________fim2">#REF!</definedName>
    <definedName name="__________fim3" localSheetId="3">#REF!</definedName>
    <definedName name="__________fim3">#REF!</definedName>
    <definedName name="__________g5" localSheetId="3" hidden="1">#REF!</definedName>
    <definedName name="__________g5" hidden="1">#REF!</definedName>
    <definedName name="__________IMP2" localSheetId="3">#REF!</definedName>
    <definedName name="__________IMP2">#REF!</definedName>
    <definedName name="__________IMP3" localSheetId="3">#REF!</definedName>
    <definedName name="__________IMP3">#REF!</definedName>
    <definedName name="__________IMP4" localSheetId="3">#REF!</definedName>
    <definedName name="__________IMP4">#REF!</definedName>
    <definedName name="__________key1" localSheetId="3" hidden="1">#REF!</definedName>
    <definedName name="__________key1" hidden="1">#REF!</definedName>
    <definedName name="__________MAS1" localSheetId="3">#REF!</definedName>
    <definedName name="__________MAS1">#REF!</definedName>
    <definedName name="__________MAS10" localSheetId="3">#REF!</definedName>
    <definedName name="__________MAS10">#REF!</definedName>
    <definedName name="__________MAS11" localSheetId="3">#REF!</definedName>
    <definedName name="__________MAS11">#REF!</definedName>
    <definedName name="__________MAS12" localSheetId="3">#REF!</definedName>
    <definedName name="__________MAS12">#REF!</definedName>
    <definedName name="__________MAS2" localSheetId="3">#REF!</definedName>
    <definedName name="__________MAS2">#REF!</definedName>
    <definedName name="__________MAS3" localSheetId="3">#REF!</definedName>
    <definedName name="__________MAS3">#REF!</definedName>
    <definedName name="__________MAS4" localSheetId="3">#REF!</definedName>
    <definedName name="__________MAS4">#REF!</definedName>
    <definedName name="__________MAS5" localSheetId="3">#REF!</definedName>
    <definedName name="__________MAS5">#REF!</definedName>
    <definedName name="__________MAS6" localSheetId="3">#REF!</definedName>
    <definedName name="__________MAS6">#REF!</definedName>
    <definedName name="__________MAS7" localSheetId="3">#REF!</definedName>
    <definedName name="__________MAS7">#REF!</definedName>
    <definedName name="__________MAS8" localSheetId="3">#REF!</definedName>
    <definedName name="__________MAS8">#REF!</definedName>
    <definedName name="__________MAS9" localSheetId="3">#REF!</definedName>
    <definedName name="__________MAS9">#REF!</definedName>
    <definedName name="__________MES17">#REF!</definedName>
    <definedName name="__________MES19">#REF!</definedName>
    <definedName name="__________MES4">#REF!</definedName>
    <definedName name="__________MES5">#REF!</definedName>
    <definedName name="__________MES6">#REF!</definedName>
    <definedName name="__________NG1" localSheetId="3">#REF!</definedName>
    <definedName name="__________NG1">#REF!</definedName>
    <definedName name="__________NG2" localSheetId="3">#REF!</definedName>
    <definedName name="__________NG2">#REF!</definedName>
    <definedName name="__________NG5" localSheetId="3">#REF!</definedName>
    <definedName name="__________NG5">#REF!</definedName>
    <definedName name="__________NG6" localSheetId="3">#REF!</definedName>
    <definedName name="__________NG6">#REF!</definedName>
    <definedName name="__________NG7" localSheetId="3">#REF!</definedName>
    <definedName name="__________NG7">#REF!</definedName>
    <definedName name="__________NH1" localSheetId="3">#REF!</definedName>
    <definedName name="__________NH1">#REF!</definedName>
    <definedName name="__________poc1">#REF!</definedName>
    <definedName name="__________poc2">#REF!</definedName>
    <definedName name="__________POC61" localSheetId="3">VLOOKUP(ABS(#REF!),#REF!,5,0)</definedName>
    <definedName name="__________POC61">VLOOKUP(ABS(#REF!),#REF!,5,0)</definedName>
    <definedName name="__________POC62" localSheetId="3">VLOOKUP(ABS(#REF!),#REF!,5,0)</definedName>
    <definedName name="__________POC62">VLOOKUP(ABS(#REF!),#REF!,5,0)</definedName>
    <definedName name="__________POC63" localSheetId="3">VLOOKUP(ABS(#REF!),#REF!,5,0)</definedName>
    <definedName name="__________POC63">VLOOKUP(ABS(#REF!),#REF!,5,0)</definedName>
    <definedName name="__________POC65" localSheetId="3">VLOOKUP(ABS(#REF!),#REF!,5,0)</definedName>
    <definedName name="__________POC65">VLOOKUP(ABS(#REF!),#REF!,5,0)</definedName>
    <definedName name="__________POC66" localSheetId="3">VLOOKUP(ABS(#REF!),#REF!,5,0)</definedName>
    <definedName name="__________POC66">VLOOKUP(ABS(#REF!),#REF!,5,0)</definedName>
    <definedName name="__________POC67" localSheetId="3">VLOOKUP(ABS(#REF!),#REF!,5,0)</definedName>
    <definedName name="__________POC67">VLOOKUP(ABS(#REF!),#REF!,5,0)</definedName>
    <definedName name="__________POC69" localSheetId="3">VLOOKUP(ABS(#REF!),#REF!,5,0)</definedName>
    <definedName name="__________POC69">VLOOKUP(ABS(#REF!),#REF!,5,0)</definedName>
    <definedName name="__________POC71" localSheetId="3">VLOOKUP(ABS(#REF!),#REF!,5,0)*-1</definedName>
    <definedName name="__________POC71">VLOOKUP(ABS(#REF!),#REF!,5,0)*-1</definedName>
    <definedName name="__________POC72" localSheetId="3">VLOOKUP(ABS(#REF!),#REF!,5,0)*-1</definedName>
    <definedName name="__________POC72">VLOOKUP(ABS(#REF!),#REF!,5,0)*-1</definedName>
    <definedName name="__________POC76" localSheetId="3">VLOOKUP(ABS(#REF!),#REF!,5,0)*-1</definedName>
    <definedName name="__________POC76">VLOOKUP(ABS(#REF!),#REF!,5,0)*-1</definedName>
    <definedName name="__________POC78" localSheetId="3">VLOOKUP(ABS(#REF!),#REF!,5,0)*-1</definedName>
    <definedName name="__________POC78">VLOOKUP(ABS(#REF!),#REF!,5,0)*-1</definedName>
    <definedName name="__________POC79" localSheetId="3">VLOOKUP(ABS(#REF!),#REF!,5,0)*-1</definedName>
    <definedName name="__________POC79">VLOOKUP(ABS(#REF!),#REF!,5,0)*-1</definedName>
    <definedName name="__________pvt1" localSheetId="3">#REF!</definedName>
    <definedName name="__________pvt1">#REF!</definedName>
    <definedName name="__________pvt2" localSheetId="3">#REF!</definedName>
    <definedName name="__________pvt2">#REF!</definedName>
    <definedName name="__________pvt3" localSheetId="3">#REF!</definedName>
    <definedName name="__________pvt3">#REF!</definedName>
    <definedName name="__________ref12" localSheetId="3">#REF!</definedName>
    <definedName name="__________ref12">#REF!</definedName>
    <definedName name="__________sal1">#REF!</definedName>
    <definedName name="__________sal2">#REF!</definedName>
    <definedName name="__________sal3">#REF!</definedName>
    <definedName name="__________sal4">#REF!</definedName>
    <definedName name="__________sas19" localSheetId="3">#REF!</definedName>
    <definedName name="__________sas19">#REF!</definedName>
    <definedName name="__________tab1">#REF!</definedName>
    <definedName name="__________tab2">#REF!</definedName>
    <definedName name="__________tab3">#REF!</definedName>
    <definedName name="__________TC23" localSheetId="3">#REF!</definedName>
    <definedName name="__________TC23">#REF!</definedName>
    <definedName name="__________TC32" localSheetId="3">#REF!</definedName>
    <definedName name="__________TC32">#REF!</definedName>
    <definedName name="__________tot1" localSheetId="3">#REF!</definedName>
    <definedName name="__________tot1">#REF!</definedName>
    <definedName name="__________tot2" localSheetId="3">#REF!</definedName>
    <definedName name="__________tot2">#REF!</definedName>
    <definedName name="__________TOT21" localSheetId="3">#REF!</definedName>
    <definedName name="__________TOT21">#REF!</definedName>
    <definedName name="__________tot3" localSheetId="3">#REF!</definedName>
    <definedName name="__________tot3">#REF!</definedName>
    <definedName name="__________tot4" localSheetId="3">#REF!</definedName>
    <definedName name="__________tot4">#REF!</definedName>
    <definedName name="__________tot5" localSheetId="3">#REF!</definedName>
    <definedName name="__________tot5">#REF!</definedName>
    <definedName name="__________tot6" localSheetId="3">#REF!</definedName>
    <definedName name="__________tot6">#REF!</definedName>
    <definedName name="__________tot7" localSheetId="3">#REF!</definedName>
    <definedName name="__________tot7">#REF!</definedName>
    <definedName name="__________tot8" localSheetId="3">#REF!</definedName>
    <definedName name="__________tot8">#REF!</definedName>
    <definedName name="__________xlfn.BAHTTEXT" hidden="1">#NAME?</definedName>
    <definedName name="_________A65537" localSheetId="3">#REF!</definedName>
    <definedName name="_________A65537">#REF!</definedName>
    <definedName name="_________abs1">#REF!</definedName>
    <definedName name="_________Age1" localSheetId="3">#REF!</definedName>
    <definedName name="_________Age1">#REF!</definedName>
    <definedName name="_________Age2" localSheetId="3">#REF!</definedName>
    <definedName name="_________Age2">#REF!</definedName>
    <definedName name="_________Age3">#REF!</definedName>
    <definedName name="_________Age4">#REF!</definedName>
    <definedName name="_________BAL218" localSheetId="3">VLOOKUP(ABS(#REF!),#REF!,12,0)</definedName>
    <definedName name="_________BAL218">VLOOKUP(ABS(#REF!),#REF!,12,0)</definedName>
    <definedName name="_________BAL221">VLOOKUP(22,#REF!,5,0)*-1+#REF!</definedName>
    <definedName name="_________BAL24">SUMIF(#REF!,"&gt;0",#REF!)</definedName>
    <definedName name="_________BAL261" localSheetId="3">VLOOKUP(ABS(#REF!),#REF!,12,0)*-1+#REF!</definedName>
    <definedName name="_________BAL261">VLOOKUP(ABS(#REF!),#REF!,12,0)*-1+#REF!</definedName>
    <definedName name="_________BAL271" localSheetId="3">VLOOKUP(ABS(#REF!),#REF!,12,0)</definedName>
    <definedName name="_________BAL271">VLOOKUP(ABS(#REF!),#REF!,12,0)</definedName>
    <definedName name="_________BAL272" localSheetId="3">VLOOKUP(ABS(#REF!),#REF!,12,0)</definedName>
    <definedName name="_________BAL272">VLOOKUP(ABS(#REF!),#REF!,12,0)</definedName>
    <definedName name="_________BAL273" localSheetId="3">VLOOKUP(ABS(#REF!),#REF!,12,0)*-1</definedName>
    <definedName name="_________BAL273">VLOOKUP(ABS(#REF!),#REF!,12,0)*-1</definedName>
    <definedName name="_________BAL274" localSheetId="3">VLOOKUP(ABS(#REF!),#REF!,12,0)*-1</definedName>
    <definedName name="_________BAL274">VLOOKUP(ABS(#REF!),#REF!,12,0)*-1</definedName>
    <definedName name="_________BAL298" localSheetId="3">VLOOKUP(ABS(#REF!),#REF!,12,0)*-1</definedName>
    <definedName name="_________BAL298">VLOOKUP(ABS(#REF!),#REF!,12,0)*-1</definedName>
    <definedName name="_________BAL32" localSheetId="3">VLOOKUP(ABS(#REF!),#REF!,12,0)</definedName>
    <definedName name="_________BAL32">VLOOKUP(ABS(#REF!),#REF!,12,0)</definedName>
    <definedName name="_________BAL421" localSheetId="3">VLOOKUP(ABS(#REF!),#REF!,12,0)</definedName>
    <definedName name="_________BAL421">VLOOKUP(ABS(#REF!),#REF!,12,0)</definedName>
    <definedName name="_________BAL422" localSheetId="3">VLOOKUP(ABS(#REF!),#REF!,12,0)</definedName>
    <definedName name="_________BAL422">VLOOKUP(ABS(#REF!),#REF!,12,0)</definedName>
    <definedName name="_________BAL423" localSheetId="3">VLOOKUP(ABS(#REF!),#REF!,12,0)</definedName>
    <definedName name="_________BAL423">VLOOKUP(ABS(#REF!),#REF!,12,0)</definedName>
    <definedName name="_________BAL424" localSheetId="3">VLOOKUP(ABS(#REF!),#REF!,12,0)</definedName>
    <definedName name="_________BAL424">VLOOKUP(ABS(#REF!),#REF!,12,0)</definedName>
    <definedName name="_________BAL425" localSheetId="3">VLOOKUP(ABS(#REF!),#REF!,12,0)</definedName>
    <definedName name="_________BAL425">VLOOKUP(ABS(#REF!),#REF!,12,0)</definedName>
    <definedName name="_________BAL426" localSheetId="3">VLOOKUP(ABS(#REF!),#REF!,12,0)</definedName>
    <definedName name="_________BAL426">VLOOKUP(ABS(#REF!),#REF!,12,0)</definedName>
    <definedName name="_________BAL429" localSheetId="3">VLOOKUP(ABS(#REF!),#REF!,12,0)</definedName>
    <definedName name="_________BAL429">VLOOKUP(ABS(#REF!),#REF!,12,0)</definedName>
    <definedName name="_________BAL434" localSheetId="3">VLOOKUP(ABS(#REF!),#REF!,12,0)</definedName>
    <definedName name="_________BAL434">VLOOKUP(ABS(#REF!),#REF!,12,0)</definedName>
    <definedName name="_________BAL441" localSheetId="3">VLOOKUP(ABS(#REF!),#REF!,12,0)</definedName>
    <definedName name="_________BAL441">VLOOKUP(ABS(#REF!),#REF!,12,0)</definedName>
    <definedName name="_________BAL482" localSheetId="3">VLOOKUP(ABS(#REF!),#REF!,12,0)*-1</definedName>
    <definedName name="_________BAL482">VLOOKUP(ABS(#REF!),#REF!,12,0)*-1</definedName>
    <definedName name="_________BAL483" localSheetId="3">VLOOKUP(ABS(#REF!),#REF!,12,0)*-1</definedName>
    <definedName name="_________BAL483">VLOOKUP(ABS(#REF!),#REF!,12,0)*-1</definedName>
    <definedName name="_________BAL484" localSheetId="3">VLOOKUP(ABS(#REF!),#REF!,12,0)*-1</definedName>
    <definedName name="_________BAL484">VLOOKUP(ABS(#REF!),#REF!,12,0)*-1</definedName>
    <definedName name="_________BAL485" localSheetId="3">VLOOKUP(ABS(#REF!),#REF!,12,0)*-1</definedName>
    <definedName name="_________BAL485">VLOOKUP(ABS(#REF!),#REF!,12,0)*-1</definedName>
    <definedName name="_________BAL486" localSheetId="3">VLOOKUP(ABS(#REF!),#REF!,12,0)*-1</definedName>
    <definedName name="_________BAL486">VLOOKUP(ABS(#REF!),#REF!,12,0)*-1</definedName>
    <definedName name="_________BAL489" localSheetId="3">VLOOKUP(ABS(#REF!),#REF!,12,0)*-1</definedName>
    <definedName name="_________BAL489">VLOOKUP(ABS(#REF!),#REF!,12,0)*-1</definedName>
    <definedName name="_________BAL51" localSheetId="3">VLOOKUP(ABS(#REF!),#REF!,12,0)*-1</definedName>
    <definedName name="_________BAL51">VLOOKUP(ABS(#REF!),#REF!,12,0)*-1</definedName>
    <definedName name="_________BAL54" localSheetId="3">VLOOKUP(ABS(#REF!),#REF!,12,0)*-1</definedName>
    <definedName name="_________BAL54">VLOOKUP(ABS(#REF!),#REF!,12,0)*-1</definedName>
    <definedName name="_________BAL571" localSheetId="3">VLOOKUP(ABS(#REF!),#REF!,12,0)*-1</definedName>
    <definedName name="_________BAL571">VLOOKUP(ABS(#REF!),#REF!,12,0)*-1</definedName>
    <definedName name="_________BAL574" localSheetId="3">VLOOKUP(ABS(#REF!),#REF!,12,0)*-1</definedName>
    <definedName name="_________BAL574">VLOOKUP(ABS(#REF!),#REF!,12,0)*-1</definedName>
    <definedName name="_________BAL59" localSheetId="3">VLOOKUP(ABS(#REF!),#REF!,12,0)*-1</definedName>
    <definedName name="_________BAL59">VLOOKUP(ABS(#REF!),#REF!,12,0)*-1</definedName>
    <definedName name="_________cod2" localSheetId="3">#REF!</definedName>
    <definedName name="_________cod2">#REF!</definedName>
    <definedName name="_________cre1">#REF!</definedName>
    <definedName name="_________cre2">#REF!</definedName>
    <definedName name="_________cre3">#REF!</definedName>
    <definedName name="_________cre4">#REF!</definedName>
    <definedName name="_________DAT1" localSheetId="3">#REF!</definedName>
    <definedName name="_________DAT1">#REF!</definedName>
    <definedName name="_________DAT10" localSheetId="3">#REF!</definedName>
    <definedName name="_________DAT10">#REF!</definedName>
    <definedName name="_________DAT11" localSheetId="3">#REF!</definedName>
    <definedName name="_________DAT11">#REF!</definedName>
    <definedName name="_________DAT12" localSheetId="3">#REF!</definedName>
    <definedName name="_________DAT12">#REF!</definedName>
    <definedName name="_________DAT13" localSheetId="3">#REF!</definedName>
    <definedName name="_________DAT13">#REF!</definedName>
    <definedName name="_________DAT14" localSheetId="3">#REF!</definedName>
    <definedName name="_________DAT14">#REF!</definedName>
    <definedName name="_________DAT2" localSheetId="3">#REF!</definedName>
    <definedName name="_________DAT2">#REF!</definedName>
    <definedName name="_________DAT3" localSheetId="3">#REF!</definedName>
    <definedName name="_________DAT3">#REF!</definedName>
    <definedName name="_________DAT4" localSheetId="3">#REF!</definedName>
    <definedName name="_________DAT4">#REF!</definedName>
    <definedName name="_________DAT5" localSheetId="3">#REF!</definedName>
    <definedName name="_________DAT5">#REF!</definedName>
    <definedName name="_________DAT6" localSheetId="3">#REF!</definedName>
    <definedName name="_________DAT6">#REF!</definedName>
    <definedName name="_________DAT7" localSheetId="3">#REF!</definedName>
    <definedName name="_________DAT7">#REF!</definedName>
    <definedName name="_________DAT8" localSheetId="3">#REF!</definedName>
    <definedName name="_________DAT8">#REF!</definedName>
    <definedName name="_________DAT9" localSheetId="3">#REF!</definedName>
    <definedName name="_________DAT9">#REF!</definedName>
    <definedName name="_________dd3" localSheetId="3">#REF!</definedName>
    <definedName name="_________dd3">#REF!</definedName>
    <definedName name="_________dev1">#REF!</definedName>
    <definedName name="_________dev2">#REF!</definedName>
    <definedName name="_________dev3">#REF!</definedName>
    <definedName name="_________dev4">#REF!</definedName>
    <definedName name="_________f4" localSheetId="3" hidden="1">#REF!</definedName>
    <definedName name="_________f4" hidden="1">#REF!</definedName>
    <definedName name="_________f45" localSheetId="3" hidden="1">#REF!</definedName>
    <definedName name="_________f45" hidden="1">#REF!</definedName>
    <definedName name="_________fim2" localSheetId="3">#REF!</definedName>
    <definedName name="_________fim2">#REF!</definedName>
    <definedName name="_________fim3" localSheetId="3">#REF!</definedName>
    <definedName name="_________fim3">#REF!</definedName>
    <definedName name="_________g5" localSheetId="3" hidden="1">#REF!</definedName>
    <definedName name="_________g5" hidden="1">#REF!</definedName>
    <definedName name="_________IMP2" localSheetId="3">#REF!</definedName>
    <definedName name="_________IMP2">#REF!</definedName>
    <definedName name="_________IMP3" localSheetId="3">#REF!</definedName>
    <definedName name="_________IMP3">#REF!</definedName>
    <definedName name="_________IMP4" localSheetId="3">#REF!</definedName>
    <definedName name="_________IMP4">#REF!</definedName>
    <definedName name="_________Jun2">#REF!</definedName>
    <definedName name="_________key1" localSheetId="3" hidden="1">#REF!</definedName>
    <definedName name="_________key1" hidden="1">#REF!</definedName>
    <definedName name="_________MAS1" localSheetId="3">#REF!</definedName>
    <definedName name="_________MAS1">#REF!</definedName>
    <definedName name="_________MAS10" localSheetId="3">#REF!</definedName>
    <definedName name="_________MAS10">#REF!</definedName>
    <definedName name="_________MAS11" localSheetId="3">#REF!</definedName>
    <definedName name="_________MAS11">#REF!</definedName>
    <definedName name="_________MAS12" localSheetId="3">#REF!</definedName>
    <definedName name="_________MAS12">#REF!</definedName>
    <definedName name="_________MAS2" localSheetId="3">#REF!</definedName>
    <definedName name="_________MAS2">#REF!</definedName>
    <definedName name="_________MAS3" localSheetId="3">#REF!</definedName>
    <definedName name="_________MAS3">#REF!</definedName>
    <definedName name="_________MAS4" localSheetId="3">#REF!</definedName>
    <definedName name="_________MAS4">#REF!</definedName>
    <definedName name="_________MAS5" localSheetId="3">#REF!</definedName>
    <definedName name="_________MAS5">#REF!</definedName>
    <definedName name="_________MAS6" localSheetId="3">#REF!</definedName>
    <definedName name="_________MAS6">#REF!</definedName>
    <definedName name="_________MAS7" localSheetId="3">#REF!</definedName>
    <definedName name="_________MAS7">#REF!</definedName>
    <definedName name="_________MAS8" localSheetId="3">#REF!</definedName>
    <definedName name="_________MAS8">#REF!</definedName>
    <definedName name="_________MAS9" localSheetId="3">#REF!</definedName>
    <definedName name="_________MAS9">#REF!</definedName>
    <definedName name="_________MES17">#REF!</definedName>
    <definedName name="_________MES19">#REF!</definedName>
    <definedName name="_________MES4">#REF!</definedName>
    <definedName name="_________MES5">#REF!</definedName>
    <definedName name="_________MES6">#REF!</definedName>
    <definedName name="_________NG1" localSheetId="3">#REF!</definedName>
    <definedName name="_________NG1">#REF!</definedName>
    <definedName name="_________NG2" localSheetId="3">#REF!</definedName>
    <definedName name="_________NG2">#REF!</definedName>
    <definedName name="_________NG5" localSheetId="3">#REF!</definedName>
    <definedName name="_________NG5">#REF!</definedName>
    <definedName name="_________NG6" localSheetId="3">#REF!</definedName>
    <definedName name="_________NG6">#REF!</definedName>
    <definedName name="_________NG7" localSheetId="3">#REF!</definedName>
    <definedName name="_________NG7">#REF!</definedName>
    <definedName name="_________NH1" localSheetId="3">#REF!</definedName>
    <definedName name="_________NH1">#REF!</definedName>
    <definedName name="_________poc1">#REF!</definedName>
    <definedName name="_________poc2">#REF!</definedName>
    <definedName name="_________POC61" localSheetId="3">VLOOKUP(ABS(#REF!),#REF!,5,0)</definedName>
    <definedName name="_________POC61">VLOOKUP(ABS(#REF!),#REF!,5,0)</definedName>
    <definedName name="_________POC62" localSheetId="3">VLOOKUP(ABS(#REF!),#REF!,5,0)</definedName>
    <definedName name="_________POC62">VLOOKUP(ABS(#REF!),#REF!,5,0)</definedName>
    <definedName name="_________POC63" localSheetId="3">VLOOKUP(ABS(#REF!),#REF!,5,0)</definedName>
    <definedName name="_________POC63">VLOOKUP(ABS(#REF!),#REF!,5,0)</definedName>
    <definedName name="_________POC65" localSheetId="3">VLOOKUP(ABS(#REF!),#REF!,5,0)</definedName>
    <definedName name="_________POC65">VLOOKUP(ABS(#REF!),#REF!,5,0)</definedName>
    <definedName name="_________POC66" localSheetId="3">VLOOKUP(ABS(#REF!),#REF!,5,0)</definedName>
    <definedName name="_________POC66">VLOOKUP(ABS(#REF!),#REF!,5,0)</definedName>
    <definedName name="_________POC67" localSheetId="3">VLOOKUP(ABS(#REF!),#REF!,5,0)</definedName>
    <definedName name="_________POC67">VLOOKUP(ABS(#REF!),#REF!,5,0)</definedName>
    <definedName name="_________POC69" localSheetId="3">VLOOKUP(ABS(#REF!),#REF!,5,0)</definedName>
    <definedName name="_________POC69">VLOOKUP(ABS(#REF!),#REF!,5,0)</definedName>
    <definedName name="_________POC71" localSheetId="3">VLOOKUP(ABS(#REF!),#REF!,5,0)*-1</definedName>
    <definedName name="_________POC71">VLOOKUP(ABS(#REF!),#REF!,5,0)*-1</definedName>
    <definedName name="_________POC72" localSheetId="3">VLOOKUP(ABS(#REF!),#REF!,5,0)*-1</definedName>
    <definedName name="_________POC72">VLOOKUP(ABS(#REF!),#REF!,5,0)*-1</definedName>
    <definedName name="_________POC76" localSheetId="3">VLOOKUP(ABS(#REF!),#REF!,5,0)*-1</definedName>
    <definedName name="_________POC76">VLOOKUP(ABS(#REF!),#REF!,5,0)*-1</definedName>
    <definedName name="_________POC78" localSheetId="3">VLOOKUP(ABS(#REF!),#REF!,5,0)*-1</definedName>
    <definedName name="_________POC78">VLOOKUP(ABS(#REF!),#REF!,5,0)*-1</definedName>
    <definedName name="_________POC79" localSheetId="3">VLOOKUP(ABS(#REF!),#REF!,5,0)*-1</definedName>
    <definedName name="_________POC79">VLOOKUP(ABS(#REF!),#REF!,5,0)*-1</definedName>
    <definedName name="_________pvt1" localSheetId="3">#REF!</definedName>
    <definedName name="_________pvt1">#REF!</definedName>
    <definedName name="_________pvt2" localSheetId="3">#REF!</definedName>
    <definedName name="_________pvt2">#REF!</definedName>
    <definedName name="_________pvt3" localSheetId="3">#REF!</definedName>
    <definedName name="_________pvt3">#REF!</definedName>
    <definedName name="_________ref12" localSheetId="3">#REF!</definedName>
    <definedName name="_________ref12">#REF!</definedName>
    <definedName name="_________sal1">#REF!</definedName>
    <definedName name="_________sal2">#REF!</definedName>
    <definedName name="_________sal3">#REF!</definedName>
    <definedName name="_________sal4">#REF!</definedName>
    <definedName name="_________sas19" localSheetId="3">#REF!</definedName>
    <definedName name="_________sas19">#REF!</definedName>
    <definedName name="_________tab1">#REF!</definedName>
    <definedName name="_________tab2">#REF!</definedName>
    <definedName name="_________tab3">#REF!</definedName>
    <definedName name="_________TC23" localSheetId="3">#REF!</definedName>
    <definedName name="_________TC23">#REF!</definedName>
    <definedName name="_________TC32" localSheetId="3">#REF!</definedName>
    <definedName name="_________TC32">#REF!</definedName>
    <definedName name="_________tot1" localSheetId="3">#REF!</definedName>
    <definedName name="_________tot1">#REF!</definedName>
    <definedName name="_________tot2" localSheetId="3">#REF!</definedName>
    <definedName name="_________tot2">#REF!</definedName>
    <definedName name="_________TOT21" localSheetId="3">#REF!</definedName>
    <definedName name="_________TOT21">#REF!</definedName>
    <definedName name="_________tot3" localSheetId="3">#REF!</definedName>
    <definedName name="_________tot3">#REF!</definedName>
    <definedName name="_________tot4" localSheetId="3">#REF!</definedName>
    <definedName name="_________tot4">#REF!</definedName>
    <definedName name="_________tot5" localSheetId="3">#REF!</definedName>
    <definedName name="_________tot5">#REF!</definedName>
    <definedName name="_________tot6" localSheetId="3">#REF!</definedName>
    <definedName name="_________tot6">#REF!</definedName>
    <definedName name="_________tot7" localSheetId="3">#REF!</definedName>
    <definedName name="_________tot7">#REF!</definedName>
    <definedName name="_________tot8" localSheetId="3">#REF!</definedName>
    <definedName name="_________tot8">#REF!</definedName>
    <definedName name="_________xlfn.BAHTTEXT" hidden="1">#NAME?</definedName>
    <definedName name="________A65537" localSheetId="3">#REF!</definedName>
    <definedName name="________A65537">#REF!</definedName>
    <definedName name="________abs1">#REF!</definedName>
    <definedName name="________Age1" localSheetId="3">#REF!</definedName>
    <definedName name="________Age1">#REF!</definedName>
    <definedName name="________Age2" localSheetId="3">#REF!</definedName>
    <definedName name="________Age2">#REF!</definedName>
    <definedName name="________Age3">#REF!</definedName>
    <definedName name="________Age4">#REF!</definedName>
    <definedName name="________BAL218" localSheetId="3">VLOOKUP(ABS(#REF!),#REF!,12,0)</definedName>
    <definedName name="________BAL218">VLOOKUP(ABS(#REF!),#REF!,12,0)</definedName>
    <definedName name="________BAL221">VLOOKUP(22,#REF!,5,0)*-1+#REF!</definedName>
    <definedName name="________BAL24">SUMIF(#REF!,"&gt;0",#REF!)</definedName>
    <definedName name="________BAL261" localSheetId="3">VLOOKUP(ABS(#REF!),#REF!,12,0)*-1+#REF!</definedName>
    <definedName name="________BAL261">VLOOKUP(ABS(#REF!),#REF!,12,0)*-1+#REF!</definedName>
    <definedName name="________BAL271" localSheetId="3">VLOOKUP(ABS(#REF!),#REF!,12,0)</definedName>
    <definedName name="________BAL271">VLOOKUP(ABS(#REF!),#REF!,12,0)</definedName>
    <definedName name="________BAL272" localSheetId="3">VLOOKUP(ABS(#REF!),#REF!,12,0)</definedName>
    <definedName name="________BAL272">VLOOKUP(ABS(#REF!),#REF!,12,0)</definedName>
    <definedName name="________BAL273" localSheetId="3">VLOOKUP(ABS(#REF!),#REF!,12,0)*-1</definedName>
    <definedName name="________BAL273">VLOOKUP(ABS(#REF!),#REF!,12,0)*-1</definedName>
    <definedName name="________BAL274" localSheetId="3">VLOOKUP(ABS(#REF!),#REF!,12,0)*-1</definedName>
    <definedName name="________BAL274">VLOOKUP(ABS(#REF!),#REF!,12,0)*-1</definedName>
    <definedName name="________BAL298" localSheetId="3">VLOOKUP(ABS(#REF!),#REF!,12,0)*-1</definedName>
    <definedName name="________BAL298">VLOOKUP(ABS(#REF!),#REF!,12,0)*-1</definedName>
    <definedName name="________BAL32" localSheetId="3">VLOOKUP(ABS(#REF!),#REF!,12,0)</definedName>
    <definedName name="________BAL32">VLOOKUP(ABS(#REF!),#REF!,12,0)</definedName>
    <definedName name="________BAL421" localSheetId="3">VLOOKUP(ABS(#REF!),#REF!,12,0)</definedName>
    <definedName name="________BAL421">VLOOKUP(ABS(#REF!),#REF!,12,0)</definedName>
    <definedName name="________BAL422" localSheetId="3">VLOOKUP(ABS(#REF!),#REF!,12,0)</definedName>
    <definedName name="________BAL422">VLOOKUP(ABS(#REF!),#REF!,12,0)</definedName>
    <definedName name="________BAL423" localSheetId="3">VLOOKUP(ABS(#REF!),#REF!,12,0)</definedName>
    <definedName name="________BAL423">VLOOKUP(ABS(#REF!),#REF!,12,0)</definedName>
    <definedName name="________BAL424" localSheetId="3">VLOOKUP(ABS(#REF!),#REF!,12,0)</definedName>
    <definedName name="________BAL424">VLOOKUP(ABS(#REF!),#REF!,12,0)</definedName>
    <definedName name="________BAL425" localSheetId="3">VLOOKUP(ABS(#REF!),#REF!,12,0)</definedName>
    <definedName name="________BAL425">VLOOKUP(ABS(#REF!),#REF!,12,0)</definedName>
    <definedName name="________BAL426" localSheetId="3">VLOOKUP(ABS(#REF!),#REF!,12,0)</definedName>
    <definedName name="________BAL426">VLOOKUP(ABS(#REF!),#REF!,12,0)</definedName>
    <definedName name="________BAL429" localSheetId="3">VLOOKUP(ABS(#REF!),#REF!,12,0)</definedName>
    <definedName name="________BAL429">VLOOKUP(ABS(#REF!),#REF!,12,0)</definedName>
    <definedName name="________BAL434" localSheetId="3">VLOOKUP(ABS(#REF!),#REF!,12,0)</definedName>
    <definedName name="________BAL434">VLOOKUP(ABS(#REF!),#REF!,12,0)</definedName>
    <definedName name="________BAL441" localSheetId="3">VLOOKUP(ABS(#REF!),#REF!,12,0)</definedName>
    <definedName name="________BAL441">VLOOKUP(ABS(#REF!),#REF!,12,0)</definedName>
    <definedName name="________BAL482" localSheetId="3">VLOOKUP(ABS(#REF!),#REF!,12,0)*-1</definedName>
    <definedName name="________BAL482">VLOOKUP(ABS(#REF!),#REF!,12,0)*-1</definedName>
    <definedName name="________BAL483" localSheetId="3">VLOOKUP(ABS(#REF!),#REF!,12,0)*-1</definedName>
    <definedName name="________BAL483">VLOOKUP(ABS(#REF!),#REF!,12,0)*-1</definedName>
    <definedName name="________BAL484" localSheetId="3">VLOOKUP(ABS(#REF!),#REF!,12,0)*-1</definedName>
    <definedName name="________BAL484">VLOOKUP(ABS(#REF!),#REF!,12,0)*-1</definedName>
    <definedName name="________BAL485" localSheetId="3">VLOOKUP(ABS(#REF!),#REF!,12,0)*-1</definedName>
    <definedName name="________BAL485">VLOOKUP(ABS(#REF!),#REF!,12,0)*-1</definedName>
    <definedName name="________BAL486" localSheetId="3">VLOOKUP(ABS(#REF!),#REF!,12,0)*-1</definedName>
    <definedName name="________BAL486">VLOOKUP(ABS(#REF!),#REF!,12,0)*-1</definedName>
    <definedName name="________BAL489" localSheetId="3">VLOOKUP(ABS(#REF!),#REF!,12,0)*-1</definedName>
    <definedName name="________BAL489">VLOOKUP(ABS(#REF!),#REF!,12,0)*-1</definedName>
    <definedName name="________BAL51" localSheetId="3">VLOOKUP(ABS(#REF!),#REF!,12,0)*-1</definedName>
    <definedName name="________BAL51">VLOOKUP(ABS(#REF!),#REF!,12,0)*-1</definedName>
    <definedName name="________BAL54" localSheetId="3">VLOOKUP(ABS(#REF!),#REF!,12,0)*-1</definedName>
    <definedName name="________BAL54">VLOOKUP(ABS(#REF!),#REF!,12,0)*-1</definedName>
    <definedName name="________BAL571" localSheetId="3">VLOOKUP(ABS(#REF!),#REF!,12,0)*-1</definedName>
    <definedName name="________BAL571">VLOOKUP(ABS(#REF!),#REF!,12,0)*-1</definedName>
    <definedName name="________BAL574" localSheetId="3">VLOOKUP(ABS(#REF!),#REF!,12,0)*-1</definedName>
    <definedName name="________BAL574">VLOOKUP(ABS(#REF!),#REF!,12,0)*-1</definedName>
    <definedName name="________BAL59" localSheetId="3">VLOOKUP(ABS(#REF!),#REF!,12,0)*-1</definedName>
    <definedName name="________BAL59">VLOOKUP(ABS(#REF!),#REF!,12,0)*-1</definedName>
    <definedName name="________cod2" localSheetId="3">#REF!</definedName>
    <definedName name="________cod2">#REF!</definedName>
    <definedName name="________cre1">#REF!</definedName>
    <definedName name="________cre2">#REF!</definedName>
    <definedName name="________cre3">#REF!</definedName>
    <definedName name="________cre4">#REF!</definedName>
    <definedName name="________DAT1" localSheetId="3">#REF!</definedName>
    <definedName name="________DAT1">#REF!</definedName>
    <definedName name="________DAT10" localSheetId="3">#REF!</definedName>
    <definedName name="________DAT10">#REF!</definedName>
    <definedName name="________DAT11" localSheetId="3">#REF!</definedName>
    <definedName name="________DAT11">#REF!</definedName>
    <definedName name="________DAT12" localSheetId="3">#REF!</definedName>
    <definedName name="________DAT12">#REF!</definedName>
    <definedName name="________DAT13" localSheetId="3">#REF!</definedName>
    <definedName name="________DAT13">#REF!</definedName>
    <definedName name="________DAT14" localSheetId="3">#REF!</definedName>
    <definedName name="________DAT14">#REF!</definedName>
    <definedName name="________DAT2" localSheetId="3">#REF!</definedName>
    <definedName name="________DAT2">#REF!</definedName>
    <definedName name="________DAT3" localSheetId="3">#REF!</definedName>
    <definedName name="________DAT3">#REF!</definedName>
    <definedName name="________DAT4" localSheetId="3">#REF!</definedName>
    <definedName name="________DAT4">#REF!</definedName>
    <definedName name="________DAT5" localSheetId="3">#REF!</definedName>
    <definedName name="________DAT5">#REF!</definedName>
    <definedName name="________DAT6" localSheetId="3">#REF!</definedName>
    <definedName name="________DAT6">#REF!</definedName>
    <definedName name="________DAT7" localSheetId="3">#REF!</definedName>
    <definedName name="________DAT7">#REF!</definedName>
    <definedName name="________DAT8" localSheetId="3">#REF!</definedName>
    <definedName name="________DAT8">#REF!</definedName>
    <definedName name="________DAT9" localSheetId="3">#REF!</definedName>
    <definedName name="________DAT9">#REF!</definedName>
    <definedName name="________dd3" localSheetId="3">#REF!</definedName>
    <definedName name="________dd3">#REF!</definedName>
    <definedName name="________dev1">#REF!</definedName>
    <definedName name="________dev2">#REF!</definedName>
    <definedName name="________dev3">#REF!</definedName>
    <definedName name="________dev4">#REF!</definedName>
    <definedName name="________f4" localSheetId="3" hidden="1">#REF!</definedName>
    <definedName name="________f4" hidden="1">#REF!</definedName>
    <definedName name="________f45" localSheetId="3" hidden="1">#REF!</definedName>
    <definedName name="________f45" hidden="1">#REF!</definedName>
    <definedName name="________fim2" localSheetId="3">#REF!</definedName>
    <definedName name="________fim2">#REF!</definedName>
    <definedName name="________fim3" localSheetId="3">#REF!</definedName>
    <definedName name="________fim3">#REF!</definedName>
    <definedName name="________g5" localSheetId="3" hidden="1">#REF!</definedName>
    <definedName name="________g5" hidden="1">#REF!</definedName>
    <definedName name="________IMP2" localSheetId="3">#REF!</definedName>
    <definedName name="________IMP2">#REF!</definedName>
    <definedName name="________IMP3" localSheetId="3">#REF!</definedName>
    <definedName name="________IMP3">#REF!</definedName>
    <definedName name="________IMP4" localSheetId="3">#REF!</definedName>
    <definedName name="________IMP4">#REF!</definedName>
    <definedName name="________key1" localSheetId="3" hidden="1">#REF!</definedName>
    <definedName name="________key1" hidden="1">#REF!</definedName>
    <definedName name="________MAS1" localSheetId="3">#REF!</definedName>
    <definedName name="________MAS1">#REF!</definedName>
    <definedName name="________MAS10" localSheetId="3">#REF!</definedName>
    <definedName name="________MAS10">#REF!</definedName>
    <definedName name="________MAS11" localSheetId="3">#REF!</definedName>
    <definedName name="________MAS11">#REF!</definedName>
    <definedName name="________MAS12" localSheetId="3">#REF!</definedName>
    <definedName name="________MAS12">#REF!</definedName>
    <definedName name="________MAS2" localSheetId="3">#REF!</definedName>
    <definedName name="________MAS2">#REF!</definedName>
    <definedName name="________MAS3" localSheetId="3">#REF!</definedName>
    <definedName name="________MAS3">#REF!</definedName>
    <definedName name="________MAS4" localSheetId="3">#REF!</definedName>
    <definedName name="________MAS4">#REF!</definedName>
    <definedName name="________MAS5" localSheetId="3">#REF!</definedName>
    <definedName name="________MAS5">#REF!</definedName>
    <definedName name="________MAS6" localSheetId="3">#REF!</definedName>
    <definedName name="________MAS6">#REF!</definedName>
    <definedName name="________MAS7" localSheetId="3">#REF!</definedName>
    <definedName name="________MAS7">#REF!</definedName>
    <definedName name="________MAS8" localSheetId="3">#REF!</definedName>
    <definedName name="________MAS8">#REF!</definedName>
    <definedName name="________MAS9" localSheetId="3">#REF!</definedName>
    <definedName name="________MAS9">#REF!</definedName>
    <definedName name="________MES17">#REF!</definedName>
    <definedName name="________MES19">#REF!</definedName>
    <definedName name="________MES4">#REF!</definedName>
    <definedName name="________MES5">#REF!</definedName>
    <definedName name="________MES6">#REF!</definedName>
    <definedName name="________NG1" localSheetId="3">#REF!</definedName>
    <definedName name="________NG1">#REF!</definedName>
    <definedName name="________NG2" localSheetId="3">#REF!</definedName>
    <definedName name="________NG2">#REF!</definedName>
    <definedName name="________NG5" localSheetId="3">#REF!</definedName>
    <definedName name="________NG5">#REF!</definedName>
    <definedName name="________NG6" localSheetId="3">#REF!</definedName>
    <definedName name="________NG6">#REF!</definedName>
    <definedName name="________NG7" localSheetId="3">#REF!</definedName>
    <definedName name="________NG7">#REF!</definedName>
    <definedName name="________NH1" localSheetId="3">#REF!</definedName>
    <definedName name="________NH1">#REF!</definedName>
    <definedName name="________poc1">#REF!</definedName>
    <definedName name="________poc2">#REF!</definedName>
    <definedName name="________POC61" localSheetId="3">VLOOKUP(ABS(#REF!),#REF!,5,0)</definedName>
    <definedName name="________POC61">VLOOKUP(ABS(#REF!),#REF!,5,0)</definedName>
    <definedName name="________POC62" localSheetId="3">VLOOKUP(ABS(#REF!),#REF!,5,0)</definedName>
    <definedName name="________POC62">VLOOKUP(ABS(#REF!),#REF!,5,0)</definedName>
    <definedName name="________POC63" localSheetId="3">VLOOKUP(ABS(#REF!),#REF!,5,0)</definedName>
    <definedName name="________POC63">VLOOKUP(ABS(#REF!),#REF!,5,0)</definedName>
    <definedName name="________POC65" localSheetId="3">VLOOKUP(ABS(#REF!),#REF!,5,0)</definedName>
    <definedName name="________POC65">VLOOKUP(ABS(#REF!),#REF!,5,0)</definedName>
    <definedName name="________POC66" localSheetId="3">VLOOKUP(ABS(#REF!),#REF!,5,0)</definedName>
    <definedName name="________POC66">VLOOKUP(ABS(#REF!),#REF!,5,0)</definedName>
    <definedName name="________POC67" localSheetId="3">VLOOKUP(ABS(#REF!),#REF!,5,0)</definedName>
    <definedName name="________POC67">VLOOKUP(ABS(#REF!),#REF!,5,0)</definedName>
    <definedName name="________POC69" localSheetId="3">VLOOKUP(ABS(#REF!),#REF!,5,0)</definedName>
    <definedName name="________POC69">VLOOKUP(ABS(#REF!),#REF!,5,0)</definedName>
    <definedName name="________POC71" localSheetId="3">VLOOKUP(ABS(#REF!),#REF!,5,0)*-1</definedName>
    <definedName name="________POC71">VLOOKUP(ABS(#REF!),#REF!,5,0)*-1</definedName>
    <definedName name="________POC72" localSheetId="3">VLOOKUP(ABS(#REF!),#REF!,5,0)*-1</definedName>
    <definedName name="________POC72">VLOOKUP(ABS(#REF!),#REF!,5,0)*-1</definedName>
    <definedName name="________POC76" localSheetId="3">VLOOKUP(ABS(#REF!),#REF!,5,0)*-1</definedName>
    <definedName name="________POC76">VLOOKUP(ABS(#REF!),#REF!,5,0)*-1</definedName>
    <definedName name="________POC78" localSheetId="3">VLOOKUP(ABS(#REF!),#REF!,5,0)*-1</definedName>
    <definedName name="________POC78">VLOOKUP(ABS(#REF!),#REF!,5,0)*-1</definedName>
    <definedName name="________POC79" localSheetId="3">VLOOKUP(ABS(#REF!),#REF!,5,0)*-1</definedName>
    <definedName name="________POC79">VLOOKUP(ABS(#REF!),#REF!,5,0)*-1</definedName>
    <definedName name="________pvt1" localSheetId="3">#REF!</definedName>
    <definedName name="________pvt1">#REF!</definedName>
    <definedName name="________pvt2" localSheetId="3">#REF!</definedName>
    <definedName name="________pvt2">#REF!</definedName>
    <definedName name="________pvt3" localSheetId="3">#REF!</definedName>
    <definedName name="________pvt3">#REF!</definedName>
    <definedName name="________ref12" localSheetId="3">#REF!</definedName>
    <definedName name="________ref12">#REF!</definedName>
    <definedName name="________sal1">#REF!</definedName>
    <definedName name="________sal2">#REF!</definedName>
    <definedName name="________sal3">#REF!</definedName>
    <definedName name="________sal4">#REF!</definedName>
    <definedName name="________sas19" localSheetId="3">#REF!</definedName>
    <definedName name="________sas19">#REF!</definedName>
    <definedName name="________tab1">#REF!</definedName>
    <definedName name="________tab2">#REF!</definedName>
    <definedName name="________tab3">#REF!</definedName>
    <definedName name="________TC23" localSheetId="3">#REF!</definedName>
    <definedName name="________TC23">#REF!</definedName>
    <definedName name="________TC32" localSheetId="3">#REF!</definedName>
    <definedName name="________TC32">#REF!</definedName>
    <definedName name="________tot1" localSheetId="3">#REF!</definedName>
    <definedName name="________tot1">#REF!</definedName>
    <definedName name="________tot2" localSheetId="3">#REF!</definedName>
    <definedName name="________tot2">#REF!</definedName>
    <definedName name="________TOT21" localSheetId="3">#REF!</definedName>
    <definedName name="________TOT21">#REF!</definedName>
    <definedName name="________tot3" localSheetId="3">#REF!</definedName>
    <definedName name="________tot3">#REF!</definedName>
    <definedName name="________tot4" localSheetId="3">#REF!</definedName>
    <definedName name="________tot4">#REF!</definedName>
    <definedName name="________tot5" localSheetId="3">#REF!</definedName>
    <definedName name="________tot5">#REF!</definedName>
    <definedName name="________tot6" localSheetId="3">#REF!</definedName>
    <definedName name="________tot6">#REF!</definedName>
    <definedName name="________tot7" localSheetId="3">#REF!</definedName>
    <definedName name="________tot7">#REF!</definedName>
    <definedName name="________tot8" localSheetId="3">#REF!</definedName>
    <definedName name="________tot8">#REF!</definedName>
    <definedName name="________xlfn.BAHTTEXT" hidden="1">#NAME?</definedName>
    <definedName name="_______A65537" localSheetId="3">#REF!</definedName>
    <definedName name="_______A65537">#REF!</definedName>
    <definedName name="_______abs1">#REF!</definedName>
    <definedName name="_______Age1" localSheetId="3">#REF!</definedName>
    <definedName name="_______Age1">#REF!</definedName>
    <definedName name="_______Age2" localSheetId="3">#REF!</definedName>
    <definedName name="_______Age2">#REF!</definedName>
    <definedName name="_______Age3">#REF!</definedName>
    <definedName name="_______Age4">#REF!</definedName>
    <definedName name="_______BAL218" localSheetId="3">VLOOKUP(ABS(#REF!),#REF!,12,0)</definedName>
    <definedName name="_______BAL218">VLOOKUP(ABS(#REF!),#REF!,12,0)</definedName>
    <definedName name="_______BAL221">VLOOKUP(22,#REF!,5,0)*-1+#REF!</definedName>
    <definedName name="_______BAL24">SUMIF(#REF!,"&gt;0",#REF!)</definedName>
    <definedName name="_______BAL261" localSheetId="3">VLOOKUP(ABS(#REF!),#REF!,12,0)*-1+#REF!</definedName>
    <definedName name="_______BAL261">VLOOKUP(ABS(#REF!),#REF!,12,0)*-1+#REF!</definedName>
    <definedName name="_______BAL271" localSheetId="3">VLOOKUP(ABS(#REF!),#REF!,12,0)</definedName>
    <definedName name="_______BAL271">VLOOKUP(ABS(#REF!),#REF!,12,0)</definedName>
    <definedName name="_______BAL272" localSheetId="3">VLOOKUP(ABS(#REF!),#REF!,12,0)</definedName>
    <definedName name="_______BAL272">VLOOKUP(ABS(#REF!),#REF!,12,0)</definedName>
    <definedName name="_______BAL273" localSheetId="3">VLOOKUP(ABS(#REF!),#REF!,12,0)*-1</definedName>
    <definedName name="_______BAL273">VLOOKUP(ABS(#REF!),#REF!,12,0)*-1</definedName>
    <definedName name="_______BAL274" localSheetId="3">VLOOKUP(ABS(#REF!),#REF!,12,0)*-1</definedName>
    <definedName name="_______BAL274">VLOOKUP(ABS(#REF!),#REF!,12,0)*-1</definedName>
    <definedName name="_______BAL298" localSheetId="3">VLOOKUP(ABS(#REF!),#REF!,12,0)*-1</definedName>
    <definedName name="_______BAL298">VLOOKUP(ABS(#REF!),#REF!,12,0)*-1</definedName>
    <definedName name="_______BAL32" localSheetId="3">VLOOKUP(ABS(#REF!),#REF!,12,0)</definedName>
    <definedName name="_______BAL32">VLOOKUP(ABS(#REF!),#REF!,12,0)</definedName>
    <definedName name="_______BAL421" localSheetId="3">VLOOKUP(ABS(#REF!),#REF!,12,0)</definedName>
    <definedName name="_______BAL421">VLOOKUP(ABS(#REF!),#REF!,12,0)</definedName>
    <definedName name="_______BAL422" localSheetId="3">VLOOKUP(ABS(#REF!),#REF!,12,0)</definedName>
    <definedName name="_______BAL422">VLOOKUP(ABS(#REF!),#REF!,12,0)</definedName>
    <definedName name="_______BAL423" localSheetId="3">VLOOKUP(ABS(#REF!),#REF!,12,0)</definedName>
    <definedName name="_______BAL423">VLOOKUP(ABS(#REF!),#REF!,12,0)</definedName>
    <definedName name="_______BAL424" localSheetId="3">VLOOKUP(ABS(#REF!),#REF!,12,0)</definedName>
    <definedName name="_______BAL424">VLOOKUP(ABS(#REF!),#REF!,12,0)</definedName>
    <definedName name="_______BAL425" localSheetId="3">VLOOKUP(ABS(#REF!),#REF!,12,0)</definedName>
    <definedName name="_______BAL425">VLOOKUP(ABS(#REF!),#REF!,12,0)</definedName>
    <definedName name="_______BAL426" localSheetId="3">VLOOKUP(ABS(#REF!),#REF!,12,0)</definedName>
    <definedName name="_______BAL426">VLOOKUP(ABS(#REF!),#REF!,12,0)</definedName>
    <definedName name="_______BAL429" localSheetId="3">VLOOKUP(ABS(#REF!),#REF!,12,0)</definedName>
    <definedName name="_______BAL429">VLOOKUP(ABS(#REF!),#REF!,12,0)</definedName>
    <definedName name="_______BAL434" localSheetId="3">VLOOKUP(ABS(#REF!),#REF!,12,0)</definedName>
    <definedName name="_______BAL434">VLOOKUP(ABS(#REF!),#REF!,12,0)</definedName>
    <definedName name="_______BAL441" localSheetId="3">VLOOKUP(ABS(#REF!),#REF!,12,0)</definedName>
    <definedName name="_______BAL441">VLOOKUP(ABS(#REF!),#REF!,12,0)</definedName>
    <definedName name="_______BAL482" localSheetId="3">VLOOKUP(ABS(#REF!),#REF!,12,0)*-1</definedName>
    <definedName name="_______BAL482">VLOOKUP(ABS(#REF!),#REF!,12,0)*-1</definedName>
    <definedName name="_______BAL483" localSheetId="3">VLOOKUP(ABS(#REF!),#REF!,12,0)*-1</definedName>
    <definedName name="_______BAL483">VLOOKUP(ABS(#REF!),#REF!,12,0)*-1</definedName>
    <definedName name="_______BAL484" localSheetId="3">VLOOKUP(ABS(#REF!),#REF!,12,0)*-1</definedName>
    <definedName name="_______BAL484">VLOOKUP(ABS(#REF!),#REF!,12,0)*-1</definedName>
    <definedName name="_______BAL485" localSheetId="3">VLOOKUP(ABS(#REF!),#REF!,12,0)*-1</definedName>
    <definedName name="_______BAL485">VLOOKUP(ABS(#REF!),#REF!,12,0)*-1</definedName>
    <definedName name="_______BAL486" localSheetId="3">VLOOKUP(ABS(#REF!),#REF!,12,0)*-1</definedName>
    <definedName name="_______BAL486">VLOOKUP(ABS(#REF!),#REF!,12,0)*-1</definedName>
    <definedName name="_______BAL489" localSheetId="3">VLOOKUP(ABS(#REF!),#REF!,12,0)*-1</definedName>
    <definedName name="_______BAL489">VLOOKUP(ABS(#REF!),#REF!,12,0)*-1</definedName>
    <definedName name="_______BAL51" localSheetId="3">VLOOKUP(ABS(#REF!),#REF!,12,0)*-1</definedName>
    <definedName name="_______BAL51">VLOOKUP(ABS(#REF!),#REF!,12,0)*-1</definedName>
    <definedName name="_______BAL54" localSheetId="3">VLOOKUP(ABS(#REF!),#REF!,12,0)*-1</definedName>
    <definedName name="_______BAL54">VLOOKUP(ABS(#REF!),#REF!,12,0)*-1</definedName>
    <definedName name="_______BAL571" localSheetId="3">VLOOKUP(ABS(#REF!),#REF!,12,0)*-1</definedName>
    <definedName name="_______BAL571">VLOOKUP(ABS(#REF!),#REF!,12,0)*-1</definedName>
    <definedName name="_______BAL574" localSheetId="3">VLOOKUP(ABS(#REF!),#REF!,12,0)*-1</definedName>
    <definedName name="_______BAL574">VLOOKUP(ABS(#REF!),#REF!,12,0)*-1</definedName>
    <definedName name="_______BAL59" localSheetId="3">VLOOKUP(ABS(#REF!),#REF!,12,0)*-1</definedName>
    <definedName name="_______BAL59">VLOOKUP(ABS(#REF!),#REF!,12,0)*-1</definedName>
    <definedName name="_______cod2" localSheetId="3">#REF!</definedName>
    <definedName name="_______cod2">#REF!</definedName>
    <definedName name="_______cre1">#REF!</definedName>
    <definedName name="_______cre2">#REF!</definedName>
    <definedName name="_______cre3">#REF!</definedName>
    <definedName name="_______cre4">#REF!</definedName>
    <definedName name="_______DAT1" localSheetId="3">#REF!</definedName>
    <definedName name="_______DAT1">#REF!</definedName>
    <definedName name="_______DAT10" localSheetId="3">#REF!</definedName>
    <definedName name="_______DAT10">#REF!</definedName>
    <definedName name="_______DAT11" localSheetId="3">#REF!</definedName>
    <definedName name="_______DAT11">#REF!</definedName>
    <definedName name="_______DAT12" localSheetId="3">#REF!</definedName>
    <definedName name="_______DAT12">#REF!</definedName>
    <definedName name="_______DAT13" localSheetId="3">#REF!</definedName>
    <definedName name="_______DAT13">#REF!</definedName>
    <definedName name="_______DAT14" localSheetId="3">#REF!</definedName>
    <definedName name="_______DAT14">#REF!</definedName>
    <definedName name="_______DAT2" localSheetId="3">#REF!</definedName>
    <definedName name="_______DAT2">#REF!</definedName>
    <definedName name="_______DAT3" localSheetId="3">#REF!</definedName>
    <definedName name="_______DAT3">#REF!</definedName>
    <definedName name="_______DAT4" localSheetId="3">#REF!</definedName>
    <definedName name="_______DAT4">#REF!</definedName>
    <definedName name="_______DAT5" localSheetId="3">#REF!</definedName>
    <definedName name="_______DAT5">#REF!</definedName>
    <definedName name="_______DAT6" localSheetId="3">#REF!</definedName>
    <definedName name="_______DAT6">#REF!</definedName>
    <definedName name="_______DAT7" localSheetId="3">#REF!</definedName>
    <definedName name="_______DAT7">#REF!</definedName>
    <definedName name="_______DAT8" localSheetId="3">#REF!</definedName>
    <definedName name="_______DAT8">#REF!</definedName>
    <definedName name="_______DAT9" localSheetId="3">#REF!</definedName>
    <definedName name="_______DAT9">#REF!</definedName>
    <definedName name="_______dd3" localSheetId="3">#REF!</definedName>
    <definedName name="_______dd3">#REF!</definedName>
    <definedName name="_______dev1">#REF!</definedName>
    <definedName name="_______dev2">#REF!</definedName>
    <definedName name="_______dev3">#REF!</definedName>
    <definedName name="_______dev4">#REF!</definedName>
    <definedName name="_______f4" localSheetId="3" hidden="1">#REF!</definedName>
    <definedName name="_______f4" hidden="1">#REF!</definedName>
    <definedName name="_______f45" localSheetId="3" hidden="1">#REF!</definedName>
    <definedName name="_______f45" hidden="1">#REF!</definedName>
    <definedName name="_______fim2" localSheetId="3">#REF!</definedName>
    <definedName name="_______fim2">#REF!</definedName>
    <definedName name="_______fim3" localSheetId="3">#REF!</definedName>
    <definedName name="_______fim3">#REF!</definedName>
    <definedName name="_______g5" localSheetId="3" hidden="1">#REF!</definedName>
    <definedName name="_______g5" hidden="1">#REF!</definedName>
    <definedName name="_______IMP2" localSheetId="3">#REF!</definedName>
    <definedName name="_______IMP2">#REF!</definedName>
    <definedName name="_______IMP3" localSheetId="3">#REF!</definedName>
    <definedName name="_______IMP3">#REF!</definedName>
    <definedName name="_______IMP4" localSheetId="3">#REF!</definedName>
    <definedName name="_______IMP4">#REF!</definedName>
    <definedName name="_______Jun2">#REF!</definedName>
    <definedName name="_______key1" localSheetId="3" hidden="1">#REF!</definedName>
    <definedName name="_______key1" hidden="1">#REF!</definedName>
    <definedName name="_______MAS1" localSheetId="3">#REF!</definedName>
    <definedName name="_______MAS1">#REF!</definedName>
    <definedName name="_______MAS10" localSheetId="3">#REF!</definedName>
    <definedName name="_______MAS10">#REF!</definedName>
    <definedName name="_______MAS11" localSheetId="3">#REF!</definedName>
    <definedName name="_______MAS11">#REF!</definedName>
    <definedName name="_______MAS12" localSheetId="3">#REF!</definedName>
    <definedName name="_______MAS12">#REF!</definedName>
    <definedName name="_______MAS2" localSheetId="3">#REF!</definedName>
    <definedName name="_______MAS2">#REF!</definedName>
    <definedName name="_______MAS3" localSheetId="3">#REF!</definedName>
    <definedName name="_______MAS3">#REF!</definedName>
    <definedName name="_______MAS4" localSheetId="3">#REF!</definedName>
    <definedName name="_______MAS4">#REF!</definedName>
    <definedName name="_______MAS5" localSheetId="3">#REF!</definedName>
    <definedName name="_______MAS5">#REF!</definedName>
    <definedName name="_______MAS6" localSheetId="3">#REF!</definedName>
    <definedName name="_______MAS6">#REF!</definedName>
    <definedName name="_______MAS7" localSheetId="3">#REF!</definedName>
    <definedName name="_______MAS7">#REF!</definedName>
    <definedName name="_______MAS8" localSheetId="3">#REF!</definedName>
    <definedName name="_______MAS8">#REF!</definedName>
    <definedName name="_______MAS9" localSheetId="3">#REF!</definedName>
    <definedName name="_______MAS9">#REF!</definedName>
    <definedName name="_______MES17">#REF!</definedName>
    <definedName name="_______MES19">#REF!</definedName>
    <definedName name="_______MES4">#REF!</definedName>
    <definedName name="_______MES5">#REF!</definedName>
    <definedName name="_______MES6">#REF!</definedName>
    <definedName name="_______NG1" localSheetId="3">#REF!</definedName>
    <definedName name="_______NG1">#REF!</definedName>
    <definedName name="_______NG2" localSheetId="3">#REF!</definedName>
    <definedName name="_______NG2">#REF!</definedName>
    <definedName name="_______NG5" localSheetId="3">#REF!</definedName>
    <definedName name="_______NG5">#REF!</definedName>
    <definedName name="_______NG6" localSheetId="3">#REF!</definedName>
    <definedName name="_______NG6">#REF!</definedName>
    <definedName name="_______NG7" localSheetId="3">#REF!</definedName>
    <definedName name="_______NG7">#REF!</definedName>
    <definedName name="_______NH1" localSheetId="3">#REF!</definedName>
    <definedName name="_______NH1">#REF!</definedName>
    <definedName name="_______poc1">#REF!</definedName>
    <definedName name="_______poc2">#REF!</definedName>
    <definedName name="_______POC61" localSheetId="3">VLOOKUP(ABS(#REF!),#REF!,5,0)</definedName>
    <definedName name="_______POC61">VLOOKUP(ABS(#REF!),#REF!,5,0)</definedName>
    <definedName name="_______POC62" localSheetId="3">VLOOKUP(ABS(#REF!),#REF!,5,0)</definedName>
    <definedName name="_______POC62">VLOOKUP(ABS(#REF!),#REF!,5,0)</definedName>
    <definedName name="_______POC63" localSheetId="3">VLOOKUP(ABS(#REF!),#REF!,5,0)</definedName>
    <definedName name="_______POC63">VLOOKUP(ABS(#REF!),#REF!,5,0)</definedName>
    <definedName name="_______POC65" localSheetId="3">VLOOKUP(ABS(#REF!),#REF!,5,0)</definedName>
    <definedName name="_______POC65">VLOOKUP(ABS(#REF!),#REF!,5,0)</definedName>
    <definedName name="_______POC66" localSheetId="3">VLOOKUP(ABS(#REF!),#REF!,5,0)</definedName>
    <definedName name="_______POC66">VLOOKUP(ABS(#REF!),#REF!,5,0)</definedName>
    <definedName name="_______POC67" localSheetId="3">VLOOKUP(ABS(#REF!),#REF!,5,0)</definedName>
    <definedName name="_______POC67">VLOOKUP(ABS(#REF!),#REF!,5,0)</definedName>
    <definedName name="_______POC69" localSheetId="3">VLOOKUP(ABS(#REF!),#REF!,5,0)</definedName>
    <definedName name="_______POC69">VLOOKUP(ABS(#REF!),#REF!,5,0)</definedName>
    <definedName name="_______POC71" localSheetId="3">VLOOKUP(ABS(#REF!),#REF!,5,0)*-1</definedName>
    <definedName name="_______POC71">VLOOKUP(ABS(#REF!),#REF!,5,0)*-1</definedName>
    <definedName name="_______POC72" localSheetId="3">VLOOKUP(ABS(#REF!),#REF!,5,0)*-1</definedName>
    <definedName name="_______POC72">VLOOKUP(ABS(#REF!),#REF!,5,0)*-1</definedName>
    <definedName name="_______POC76" localSheetId="3">VLOOKUP(ABS(#REF!),#REF!,5,0)*-1</definedName>
    <definedName name="_______POC76">VLOOKUP(ABS(#REF!),#REF!,5,0)*-1</definedName>
    <definedName name="_______POC78" localSheetId="3">VLOOKUP(ABS(#REF!),#REF!,5,0)*-1</definedName>
    <definedName name="_______POC78">VLOOKUP(ABS(#REF!),#REF!,5,0)*-1</definedName>
    <definedName name="_______POC79" localSheetId="3">VLOOKUP(ABS(#REF!),#REF!,5,0)*-1</definedName>
    <definedName name="_______POC79">VLOOKUP(ABS(#REF!),#REF!,5,0)*-1</definedName>
    <definedName name="_______pvt1" localSheetId="3">#REF!</definedName>
    <definedName name="_______pvt1">#REF!</definedName>
    <definedName name="_______pvt2" localSheetId="3">#REF!</definedName>
    <definedName name="_______pvt2">#REF!</definedName>
    <definedName name="_______pvt3" localSheetId="3">#REF!</definedName>
    <definedName name="_______pvt3">#REF!</definedName>
    <definedName name="_______ref12" localSheetId="3">#REF!</definedName>
    <definedName name="_______ref12">#REF!</definedName>
    <definedName name="_______sal1">#REF!</definedName>
    <definedName name="_______sal2">#REF!</definedName>
    <definedName name="_______sal3">#REF!</definedName>
    <definedName name="_______sal4">#REF!</definedName>
    <definedName name="_______sas19" localSheetId="3">#REF!</definedName>
    <definedName name="_______sas19">#REF!</definedName>
    <definedName name="_______tab1">#REF!</definedName>
    <definedName name="_______tab2">#REF!</definedName>
    <definedName name="_______tab3">#REF!</definedName>
    <definedName name="_______TC23" localSheetId="3">#REF!</definedName>
    <definedName name="_______TC23">#REF!</definedName>
    <definedName name="_______TC32" localSheetId="3">#REF!</definedName>
    <definedName name="_______TC32">#REF!</definedName>
    <definedName name="_______tot1" localSheetId="3">#REF!</definedName>
    <definedName name="_______tot1">#REF!</definedName>
    <definedName name="_______tot2" localSheetId="3">#REF!</definedName>
    <definedName name="_______tot2">#REF!</definedName>
    <definedName name="_______TOT21" localSheetId="3">#REF!</definedName>
    <definedName name="_______TOT21">#REF!</definedName>
    <definedName name="_______tot3" localSheetId="3">#REF!</definedName>
    <definedName name="_______tot3">#REF!</definedName>
    <definedName name="_______tot4" localSheetId="3">#REF!</definedName>
    <definedName name="_______tot4">#REF!</definedName>
    <definedName name="_______tot5" localSheetId="3">#REF!</definedName>
    <definedName name="_______tot5">#REF!</definedName>
    <definedName name="_______tot6" localSheetId="3">#REF!</definedName>
    <definedName name="_______tot6">#REF!</definedName>
    <definedName name="_______tot7" localSheetId="3">#REF!</definedName>
    <definedName name="_______tot7">#REF!</definedName>
    <definedName name="_______tot8" localSheetId="3">#REF!</definedName>
    <definedName name="_______tot8">#REF!</definedName>
    <definedName name="_______xlfn.BAHTTEXT" hidden="1">#NAME?</definedName>
    <definedName name="______A65537" localSheetId="3">#REF!</definedName>
    <definedName name="______A65537">#REF!</definedName>
    <definedName name="______abs1">#REF!</definedName>
    <definedName name="______Age1" localSheetId="3">#REF!</definedName>
    <definedName name="______Age1">#REF!</definedName>
    <definedName name="______Age2" localSheetId="3">#REF!</definedName>
    <definedName name="______Age2">#REF!</definedName>
    <definedName name="______Age3">#REF!</definedName>
    <definedName name="______Age4">#REF!</definedName>
    <definedName name="______BAL218" localSheetId="3">VLOOKUP(ABS(#REF!),#REF!,12,0)</definedName>
    <definedName name="______BAL218">VLOOKUP(ABS(#REF!),#REF!,12,0)</definedName>
    <definedName name="______BAL221">VLOOKUP(22,#REF!,5,0)*-1+#REF!</definedName>
    <definedName name="______BAL24">SUMIF(#REF!,"&gt;0",#REF!)</definedName>
    <definedName name="______BAL261" localSheetId="3">VLOOKUP(ABS(#REF!),#REF!,12,0)*-1+#REF!</definedName>
    <definedName name="______BAL261">VLOOKUP(ABS(#REF!),#REF!,12,0)*-1+#REF!</definedName>
    <definedName name="______BAL271" localSheetId="3">VLOOKUP(ABS(#REF!),#REF!,12,0)</definedName>
    <definedName name="______BAL271">VLOOKUP(ABS(#REF!),#REF!,12,0)</definedName>
    <definedName name="______BAL272" localSheetId="3">VLOOKUP(ABS(#REF!),#REF!,12,0)</definedName>
    <definedName name="______BAL272">VLOOKUP(ABS(#REF!),#REF!,12,0)</definedName>
    <definedName name="______BAL273" localSheetId="3">VLOOKUP(ABS(#REF!),#REF!,12,0)*-1</definedName>
    <definedName name="______BAL273">VLOOKUP(ABS(#REF!),#REF!,12,0)*-1</definedName>
    <definedName name="______BAL274" localSheetId="3">VLOOKUP(ABS(#REF!),#REF!,12,0)*-1</definedName>
    <definedName name="______BAL274">VLOOKUP(ABS(#REF!),#REF!,12,0)*-1</definedName>
    <definedName name="______BAL298" localSheetId="3">VLOOKUP(ABS(#REF!),#REF!,12,0)*-1</definedName>
    <definedName name="______BAL298">VLOOKUP(ABS(#REF!),#REF!,12,0)*-1</definedName>
    <definedName name="______BAL32" localSheetId="3">VLOOKUP(ABS(#REF!),#REF!,12,0)</definedName>
    <definedName name="______BAL32">VLOOKUP(ABS(#REF!),#REF!,12,0)</definedName>
    <definedName name="______BAL421" localSheetId="3">VLOOKUP(ABS(#REF!),#REF!,12,0)</definedName>
    <definedName name="______BAL421">VLOOKUP(ABS(#REF!),#REF!,12,0)</definedName>
    <definedName name="______BAL422" localSheetId="3">VLOOKUP(ABS(#REF!),#REF!,12,0)</definedName>
    <definedName name="______BAL422">VLOOKUP(ABS(#REF!),#REF!,12,0)</definedName>
    <definedName name="______BAL423" localSheetId="3">VLOOKUP(ABS(#REF!),#REF!,12,0)</definedName>
    <definedName name="______BAL423">VLOOKUP(ABS(#REF!),#REF!,12,0)</definedName>
    <definedName name="______BAL424" localSheetId="3">VLOOKUP(ABS(#REF!),#REF!,12,0)</definedName>
    <definedName name="______BAL424">VLOOKUP(ABS(#REF!),#REF!,12,0)</definedName>
    <definedName name="______BAL425" localSheetId="3">VLOOKUP(ABS(#REF!),#REF!,12,0)</definedName>
    <definedName name="______BAL425">VLOOKUP(ABS(#REF!),#REF!,12,0)</definedName>
    <definedName name="______BAL426" localSheetId="3">VLOOKUP(ABS(#REF!),#REF!,12,0)</definedName>
    <definedName name="______BAL426">VLOOKUP(ABS(#REF!),#REF!,12,0)</definedName>
    <definedName name="______BAL429" localSheetId="3">VLOOKUP(ABS(#REF!),#REF!,12,0)</definedName>
    <definedName name="______BAL429">VLOOKUP(ABS(#REF!),#REF!,12,0)</definedName>
    <definedName name="______BAL434" localSheetId="3">VLOOKUP(ABS(#REF!),#REF!,12,0)</definedName>
    <definedName name="______BAL434">VLOOKUP(ABS(#REF!),#REF!,12,0)</definedName>
    <definedName name="______BAL441" localSheetId="3">VLOOKUP(ABS(#REF!),#REF!,12,0)</definedName>
    <definedName name="______BAL441">VLOOKUP(ABS(#REF!),#REF!,12,0)</definedName>
    <definedName name="______BAL482" localSheetId="3">VLOOKUP(ABS(#REF!),#REF!,12,0)*-1</definedName>
    <definedName name="______BAL482">VLOOKUP(ABS(#REF!),#REF!,12,0)*-1</definedName>
    <definedName name="______BAL483" localSheetId="3">VLOOKUP(ABS(#REF!),#REF!,12,0)*-1</definedName>
    <definedName name="______BAL483">VLOOKUP(ABS(#REF!),#REF!,12,0)*-1</definedName>
    <definedName name="______BAL484" localSheetId="3">VLOOKUP(ABS(#REF!),#REF!,12,0)*-1</definedName>
    <definedName name="______BAL484">VLOOKUP(ABS(#REF!),#REF!,12,0)*-1</definedName>
    <definedName name="______BAL485" localSheetId="3">VLOOKUP(ABS(#REF!),#REF!,12,0)*-1</definedName>
    <definedName name="______BAL485">VLOOKUP(ABS(#REF!),#REF!,12,0)*-1</definedName>
    <definedName name="______BAL486" localSheetId="3">VLOOKUP(ABS(#REF!),#REF!,12,0)*-1</definedName>
    <definedName name="______BAL486">VLOOKUP(ABS(#REF!),#REF!,12,0)*-1</definedName>
    <definedName name="______BAL489" localSheetId="3">VLOOKUP(ABS(#REF!),#REF!,12,0)*-1</definedName>
    <definedName name="______BAL489">VLOOKUP(ABS(#REF!),#REF!,12,0)*-1</definedName>
    <definedName name="______BAL51" localSheetId="3">VLOOKUP(ABS(#REF!),#REF!,12,0)*-1</definedName>
    <definedName name="______BAL51">VLOOKUP(ABS(#REF!),#REF!,12,0)*-1</definedName>
    <definedName name="______BAL54" localSheetId="3">VLOOKUP(ABS(#REF!),#REF!,12,0)*-1</definedName>
    <definedName name="______BAL54">VLOOKUP(ABS(#REF!),#REF!,12,0)*-1</definedName>
    <definedName name="______BAL571" localSheetId="3">VLOOKUP(ABS(#REF!),#REF!,12,0)*-1</definedName>
    <definedName name="______BAL571">VLOOKUP(ABS(#REF!),#REF!,12,0)*-1</definedName>
    <definedName name="______BAL574" localSheetId="3">VLOOKUP(ABS(#REF!),#REF!,12,0)*-1</definedName>
    <definedName name="______BAL574">VLOOKUP(ABS(#REF!),#REF!,12,0)*-1</definedName>
    <definedName name="______BAL59" localSheetId="3">VLOOKUP(ABS(#REF!),#REF!,12,0)*-1</definedName>
    <definedName name="______BAL59">VLOOKUP(ABS(#REF!),#REF!,12,0)*-1</definedName>
    <definedName name="______cod2" localSheetId="3">#REF!</definedName>
    <definedName name="______cod2">#REF!</definedName>
    <definedName name="______cre1">#REF!</definedName>
    <definedName name="______cre2">#REF!</definedName>
    <definedName name="______cre3">#REF!</definedName>
    <definedName name="______cre4">#REF!</definedName>
    <definedName name="______DAT1" localSheetId="3">#REF!</definedName>
    <definedName name="______DAT1">#REF!</definedName>
    <definedName name="______DAT10" localSheetId="3">#REF!</definedName>
    <definedName name="______DAT10">#REF!</definedName>
    <definedName name="______DAT11" localSheetId="3">#REF!</definedName>
    <definedName name="______DAT11">#REF!</definedName>
    <definedName name="______DAT12" localSheetId="3">#REF!</definedName>
    <definedName name="______DAT12">#REF!</definedName>
    <definedName name="______DAT13" localSheetId="3">#REF!</definedName>
    <definedName name="______DAT13">#REF!</definedName>
    <definedName name="______DAT14" localSheetId="3">#REF!</definedName>
    <definedName name="______DAT14">#REF!</definedName>
    <definedName name="______DAT2" localSheetId="3">#REF!</definedName>
    <definedName name="______DAT2">#REF!</definedName>
    <definedName name="______DAT3" localSheetId="3">#REF!</definedName>
    <definedName name="______DAT3">#REF!</definedName>
    <definedName name="______DAT4" localSheetId="3">#REF!</definedName>
    <definedName name="______DAT4">#REF!</definedName>
    <definedName name="______DAT5" localSheetId="3">#REF!</definedName>
    <definedName name="______DAT5">#REF!</definedName>
    <definedName name="______DAT6" localSheetId="3">#REF!</definedName>
    <definedName name="______DAT6">#REF!</definedName>
    <definedName name="______DAT7" localSheetId="3">#REF!</definedName>
    <definedName name="______DAT7">#REF!</definedName>
    <definedName name="______DAT8" localSheetId="3">#REF!</definedName>
    <definedName name="______DAT8">#REF!</definedName>
    <definedName name="______DAT9" localSheetId="3">#REF!</definedName>
    <definedName name="______DAT9">#REF!</definedName>
    <definedName name="______dd3" localSheetId="3">#REF!</definedName>
    <definedName name="______dd3">#REF!</definedName>
    <definedName name="______dev1">#REF!</definedName>
    <definedName name="______dev2">#REF!</definedName>
    <definedName name="______dev3">#REF!</definedName>
    <definedName name="______dev4">#REF!</definedName>
    <definedName name="______f4" localSheetId="3" hidden="1">#REF!</definedName>
    <definedName name="______f4" hidden="1">#REF!</definedName>
    <definedName name="______f45" localSheetId="3" hidden="1">#REF!</definedName>
    <definedName name="______f45" hidden="1">#REF!</definedName>
    <definedName name="______fim2" localSheetId="3">#REF!</definedName>
    <definedName name="______fim2">#REF!</definedName>
    <definedName name="______fim3" localSheetId="3">#REF!</definedName>
    <definedName name="______fim3">#REF!</definedName>
    <definedName name="______g5" localSheetId="3" hidden="1">#REF!</definedName>
    <definedName name="______g5" hidden="1">#REF!</definedName>
    <definedName name="______IMP2" localSheetId="3">#REF!</definedName>
    <definedName name="______IMP2">#REF!</definedName>
    <definedName name="______IMP3" localSheetId="3">#REF!</definedName>
    <definedName name="______IMP3">#REF!</definedName>
    <definedName name="______IMP4" localSheetId="3">#REF!</definedName>
    <definedName name="______IMP4">#REF!</definedName>
    <definedName name="______key1" localSheetId="3" hidden="1">#REF!</definedName>
    <definedName name="______key1" hidden="1">#REF!</definedName>
    <definedName name="______MAS1" localSheetId="3">#REF!</definedName>
    <definedName name="______MAS1">#REF!</definedName>
    <definedName name="______MAS10" localSheetId="3">#REF!</definedName>
    <definedName name="______MAS10">#REF!</definedName>
    <definedName name="______MAS11" localSheetId="3">#REF!</definedName>
    <definedName name="______MAS11">#REF!</definedName>
    <definedName name="______MAS12" localSheetId="3">#REF!</definedName>
    <definedName name="______MAS12">#REF!</definedName>
    <definedName name="______MAS2" localSheetId="3">#REF!</definedName>
    <definedName name="______MAS2">#REF!</definedName>
    <definedName name="______MAS3" localSheetId="3">#REF!</definedName>
    <definedName name="______MAS3">#REF!</definedName>
    <definedName name="______MAS4" localSheetId="3">#REF!</definedName>
    <definedName name="______MAS4">#REF!</definedName>
    <definedName name="______MAS5" localSheetId="3">#REF!</definedName>
    <definedName name="______MAS5">#REF!</definedName>
    <definedName name="______MAS6" localSheetId="3">#REF!</definedName>
    <definedName name="______MAS6">#REF!</definedName>
    <definedName name="______MAS7" localSheetId="3">#REF!</definedName>
    <definedName name="______MAS7">#REF!</definedName>
    <definedName name="______MAS8" localSheetId="3">#REF!</definedName>
    <definedName name="______MAS8">#REF!</definedName>
    <definedName name="______MAS9" localSheetId="3">#REF!</definedName>
    <definedName name="______MAS9">#REF!</definedName>
    <definedName name="______MES17">#REF!</definedName>
    <definedName name="______MES19">#REF!</definedName>
    <definedName name="______MES4">#REF!</definedName>
    <definedName name="______MES5">#REF!</definedName>
    <definedName name="______MES6">#REF!</definedName>
    <definedName name="______NG1" localSheetId="3">#REF!</definedName>
    <definedName name="______NG1">#REF!</definedName>
    <definedName name="______NG2" localSheetId="3">#REF!</definedName>
    <definedName name="______NG2">#REF!</definedName>
    <definedName name="______NG5" localSheetId="3">#REF!</definedName>
    <definedName name="______NG5">#REF!</definedName>
    <definedName name="______NG6" localSheetId="3">#REF!</definedName>
    <definedName name="______NG6">#REF!</definedName>
    <definedName name="______NG7" localSheetId="3">#REF!</definedName>
    <definedName name="______NG7">#REF!</definedName>
    <definedName name="______NH1" localSheetId="3">#REF!</definedName>
    <definedName name="______NH1">#REF!</definedName>
    <definedName name="______poc1">#REF!</definedName>
    <definedName name="______poc2">#REF!</definedName>
    <definedName name="______POC61" localSheetId="3">VLOOKUP(ABS(#REF!),#REF!,5,0)</definedName>
    <definedName name="______POC61">VLOOKUP(ABS(#REF!),#REF!,5,0)</definedName>
    <definedName name="______POC62" localSheetId="3">VLOOKUP(ABS(#REF!),#REF!,5,0)</definedName>
    <definedName name="______POC62">VLOOKUP(ABS(#REF!),#REF!,5,0)</definedName>
    <definedName name="______POC63" localSheetId="3">VLOOKUP(ABS(#REF!),#REF!,5,0)</definedName>
    <definedName name="______POC63">VLOOKUP(ABS(#REF!),#REF!,5,0)</definedName>
    <definedName name="______POC65" localSheetId="3">VLOOKUP(ABS(#REF!),#REF!,5,0)</definedName>
    <definedName name="______POC65">VLOOKUP(ABS(#REF!),#REF!,5,0)</definedName>
    <definedName name="______POC66" localSheetId="3">VLOOKUP(ABS(#REF!),#REF!,5,0)</definedName>
    <definedName name="______POC66">VLOOKUP(ABS(#REF!),#REF!,5,0)</definedName>
    <definedName name="______POC67" localSheetId="3">VLOOKUP(ABS(#REF!),#REF!,5,0)</definedName>
    <definedName name="______POC67">VLOOKUP(ABS(#REF!),#REF!,5,0)</definedName>
    <definedName name="______POC69" localSheetId="3">VLOOKUP(ABS(#REF!),#REF!,5,0)</definedName>
    <definedName name="______POC69">VLOOKUP(ABS(#REF!),#REF!,5,0)</definedName>
    <definedName name="______POC71" localSheetId="3">VLOOKUP(ABS(#REF!),#REF!,5,0)*-1</definedName>
    <definedName name="______POC71">VLOOKUP(ABS(#REF!),#REF!,5,0)*-1</definedName>
    <definedName name="______POC72" localSheetId="3">VLOOKUP(ABS(#REF!),#REF!,5,0)*-1</definedName>
    <definedName name="______POC72">VLOOKUP(ABS(#REF!),#REF!,5,0)*-1</definedName>
    <definedName name="______POC76" localSheetId="3">VLOOKUP(ABS(#REF!),#REF!,5,0)*-1</definedName>
    <definedName name="______POC76">VLOOKUP(ABS(#REF!),#REF!,5,0)*-1</definedName>
    <definedName name="______POC78" localSheetId="3">VLOOKUP(ABS(#REF!),#REF!,5,0)*-1</definedName>
    <definedName name="______POC78">VLOOKUP(ABS(#REF!),#REF!,5,0)*-1</definedName>
    <definedName name="______POC79" localSheetId="3">VLOOKUP(ABS(#REF!),#REF!,5,0)*-1</definedName>
    <definedName name="______POC79">VLOOKUP(ABS(#REF!),#REF!,5,0)*-1</definedName>
    <definedName name="______pvt1" localSheetId="3">#REF!</definedName>
    <definedName name="______pvt1">#REF!</definedName>
    <definedName name="______pvt2" localSheetId="3">#REF!</definedName>
    <definedName name="______pvt2">#REF!</definedName>
    <definedName name="______pvt3" localSheetId="3">#REF!</definedName>
    <definedName name="______pvt3">#REF!</definedName>
    <definedName name="______ref12" localSheetId="3">#REF!</definedName>
    <definedName name="______ref12">#REF!</definedName>
    <definedName name="______sal1">#REF!</definedName>
    <definedName name="______sal2">#REF!</definedName>
    <definedName name="______sal3">#REF!</definedName>
    <definedName name="______sal4">#REF!</definedName>
    <definedName name="______sas19" localSheetId="3">#REF!</definedName>
    <definedName name="______sas19">#REF!</definedName>
    <definedName name="______tab1">#REF!</definedName>
    <definedName name="______tab2">#REF!</definedName>
    <definedName name="______tab3">#REF!</definedName>
    <definedName name="______TC23" localSheetId="3">#REF!</definedName>
    <definedName name="______TC23">#REF!</definedName>
    <definedName name="______TC32" localSheetId="3">#REF!</definedName>
    <definedName name="______TC32">#REF!</definedName>
    <definedName name="______tot1" localSheetId="3">#REF!</definedName>
    <definedName name="______tot1">#REF!</definedName>
    <definedName name="______tot2" localSheetId="3">#REF!</definedName>
    <definedName name="______tot2">#REF!</definedName>
    <definedName name="______TOT21" localSheetId="3">#REF!</definedName>
    <definedName name="______TOT21">#REF!</definedName>
    <definedName name="______tot3" localSheetId="3">#REF!</definedName>
    <definedName name="______tot3">#REF!</definedName>
    <definedName name="______tot4" localSheetId="3">#REF!</definedName>
    <definedName name="______tot4">#REF!</definedName>
    <definedName name="______tot5" localSheetId="3">#REF!</definedName>
    <definedName name="______tot5">#REF!</definedName>
    <definedName name="______tot6" localSheetId="3">#REF!</definedName>
    <definedName name="______tot6">#REF!</definedName>
    <definedName name="______tot7" localSheetId="3">#REF!</definedName>
    <definedName name="______tot7">#REF!</definedName>
    <definedName name="______tot8" localSheetId="3">#REF!</definedName>
    <definedName name="______tot8">#REF!</definedName>
    <definedName name="______xlfn.BAHTTEXT" hidden="1">#NAME?</definedName>
    <definedName name="_____A65537" localSheetId="3">#REF!</definedName>
    <definedName name="_____A65537">#REF!</definedName>
    <definedName name="_____abs1">#REF!</definedName>
    <definedName name="_____Age1" localSheetId="3">#REF!</definedName>
    <definedName name="_____Age1">#REF!</definedName>
    <definedName name="_____Age2" localSheetId="3">#REF!</definedName>
    <definedName name="_____Age2">#REF!</definedName>
    <definedName name="_____Age3">#REF!</definedName>
    <definedName name="_____Age4">#REF!</definedName>
    <definedName name="_____BAL218" localSheetId="3">VLOOKUP(ABS(#REF!),#REF!,12,0)</definedName>
    <definedName name="_____BAL218">VLOOKUP(ABS(#REF!),#REF!,12,0)</definedName>
    <definedName name="_____BAL221">VLOOKUP(22,#REF!,5,0)*-1+#REF!</definedName>
    <definedName name="_____BAL24">SUMIF(#REF!,"&gt;0",#REF!)</definedName>
    <definedName name="_____BAL261" localSheetId="3">VLOOKUP(ABS(#REF!),#REF!,12,0)*-1+#REF!</definedName>
    <definedName name="_____BAL261">VLOOKUP(ABS(#REF!),#REF!,12,0)*-1+#REF!</definedName>
    <definedName name="_____BAL271" localSheetId="3">VLOOKUP(ABS(#REF!),#REF!,12,0)</definedName>
    <definedName name="_____BAL271">VLOOKUP(ABS(#REF!),#REF!,12,0)</definedName>
    <definedName name="_____BAL272" localSheetId="3">VLOOKUP(ABS(#REF!),#REF!,12,0)</definedName>
    <definedName name="_____BAL272">VLOOKUP(ABS(#REF!),#REF!,12,0)</definedName>
    <definedName name="_____BAL273" localSheetId="3">VLOOKUP(ABS(#REF!),#REF!,12,0)*-1</definedName>
    <definedName name="_____BAL273">VLOOKUP(ABS(#REF!),#REF!,12,0)*-1</definedName>
    <definedName name="_____BAL274" localSheetId="3">VLOOKUP(ABS(#REF!),#REF!,12,0)*-1</definedName>
    <definedName name="_____BAL274">VLOOKUP(ABS(#REF!),#REF!,12,0)*-1</definedName>
    <definedName name="_____BAL298" localSheetId="3">VLOOKUP(ABS(#REF!),#REF!,12,0)*-1</definedName>
    <definedName name="_____BAL298">VLOOKUP(ABS(#REF!),#REF!,12,0)*-1</definedName>
    <definedName name="_____BAL32" localSheetId="3">VLOOKUP(ABS(#REF!),#REF!,12,0)</definedName>
    <definedName name="_____BAL32">VLOOKUP(ABS(#REF!),#REF!,12,0)</definedName>
    <definedName name="_____BAL421" localSheetId="3">VLOOKUP(ABS(#REF!),#REF!,12,0)</definedName>
    <definedName name="_____BAL421">VLOOKUP(ABS(#REF!),#REF!,12,0)</definedName>
    <definedName name="_____BAL422" localSheetId="3">VLOOKUP(ABS(#REF!),#REF!,12,0)</definedName>
    <definedName name="_____BAL422">VLOOKUP(ABS(#REF!),#REF!,12,0)</definedName>
    <definedName name="_____BAL423" localSheetId="3">VLOOKUP(ABS(#REF!),#REF!,12,0)</definedName>
    <definedName name="_____BAL423">VLOOKUP(ABS(#REF!),#REF!,12,0)</definedName>
    <definedName name="_____BAL424" localSheetId="3">VLOOKUP(ABS(#REF!),#REF!,12,0)</definedName>
    <definedName name="_____BAL424">VLOOKUP(ABS(#REF!),#REF!,12,0)</definedName>
    <definedName name="_____BAL425" localSheetId="3">VLOOKUP(ABS(#REF!),#REF!,12,0)</definedName>
    <definedName name="_____BAL425">VLOOKUP(ABS(#REF!),#REF!,12,0)</definedName>
    <definedName name="_____BAL426" localSheetId="3">VLOOKUP(ABS(#REF!),#REF!,12,0)</definedName>
    <definedName name="_____BAL426">VLOOKUP(ABS(#REF!),#REF!,12,0)</definedName>
    <definedName name="_____BAL429" localSheetId="3">VLOOKUP(ABS(#REF!),#REF!,12,0)</definedName>
    <definedName name="_____BAL429">VLOOKUP(ABS(#REF!),#REF!,12,0)</definedName>
    <definedName name="_____BAL434" localSheetId="3">VLOOKUP(ABS(#REF!),#REF!,12,0)</definedName>
    <definedName name="_____BAL434">VLOOKUP(ABS(#REF!),#REF!,12,0)</definedName>
    <definedName name="_____BAL441" localSheetId="3">VLOOKUP(ABS(#REF!),#REF!,12,0)</definedName>
    <definedName name="_____BAL441">VLOOKUP(ABS(#REF!),#REF!,12,0)</definedName>
    <definedName name="_____BAL482" localSheetId="3">VLOOKUP(ABS(#REF!),#REF!,12,0)*-1</definedName>
    <definedName name="_____BAL482">VLOOKUP(ABS(#REF!),#REF!,12,0)*-1</definedName>
    <definedName name="_____BAL483" localSheetId="3">VLOOKUP(ABS(#REF!),#REF!,12,0)*-1</definedName>
    <definedName name="_____BAL483">VLOOKUP(ABS(#REF!),#REF!,12,0)*-1</definedName>
    <definedName name="_____BAL484" localSheetId="3">VLOOKUP(ABS(#REF!),#REF!,12,0)*-1</definedName>
    <definedName name="_____BAL484">VLOOKUP(ABS(#REF!),#REF!,12,0)*-1</definedName>
    <definedName name="_____BAL485" localSheetId="3">VLOOKUP(ABS(#REF!),#REF!,12,0)*-1</definedName>
    <definedName name="_____BAL485">VLOOKUP(ABS(#REF!),#REF!,12,0)*-1</definedName>
    <definedName name="_____BAL486" localSheetId="3">VLOOKUP(ABS(#REF!),#REF!,12,0)*-1</definedName>
    <definedName name="_____BAL486">VLOOKUP(ABS(#REF!),#REF!,12,0)*-1</definedName>
    <definedName name="_____BAL489" localSheetId="3">VLOOKUP(ABS(#REF!),#REF!,12,0)*-1</definedName>
    <definedName name="_____BAL489">VLOOKUP(ABS(#REF!),#REF!,12,0)*-1</definedName>
    <definedName name="_____BAL51" localSheetId="3">VLOOKUP(ABS(#REF!),#REF!,12,0)*-1</definedName>
    <definedName name="_____BAL51">VLOOKUP(ABS(#REF!),#REF!,12,0)*-1</definedName>
    <definedName name="_____BAL54" localSheetId="3">VLOOKUP(ABS(#REF!),#REF!,12,0)*-1</definedName>
    <definedName name="_____BAL54">VLOOKUP(ABS(#REF!),#REF!,12,0)*-1</definedName>
    <definedName name="_____BAL571" localSheetId="3">VLOOKUP(ABS(#REF!),#REF!,12,0)*-1</definedName>
    <definedName name="_____BAL571">VLOOKUP(ABS(#REF!),#REF!,12,0)*-1</definedName>
    <definedName name="_____BAL574" localSheetId="3">VLOOKUP(ABS(#REF!),#REF!,12,0)*-1</definedName>
    <definedName name="_____BAL574">VLOOKUP(ABS(#REF!),#REF!,12,0)*-1</definedName>
    <definedName name="_____BAL59" localSheetId="3">VLOOKUP(ABS(#REF!),#REF!,12,0)*-1</definedName>
    <definedName name="_____BAL59">VLOOKUP(ABS(#REF!),#REF!,12,0)*-1</definedName>
    <definedName name="_____cod2" localSheetId="3">#REF!</definedName>
    <definedName name="_____cod2">#REF!</definedName>
    <definedName name="_____cre1">#REF!</definedName>
    <definedName name="_____cre2">#REF!</definedName>
    <definedName name="_____cre3">#REF!</definedName>
    <definedName name="_____cre4">#REF!</definedName>
    <definedName name="_____DAT1" localSheetId="3">#REF!</definedName>
    <definedName name="_____DAT1">#REF!</definedName>
    <definedName name="_____DAT10" localSheetId="3">#REF!</definedName>
    <definedName name="_____DAT10">#REF!</definedName>
    <definedName name="_____DAT11" localSheetId="3">#REF!</definedName>
    <definedName name="_____DAT11">#REF!</definedName>
    <definedName name="_____DAT12" localSheetId="3">#REF!</definedName>
    <definedName name="_____DAT12">#REF!</definedName>
    <definedName name="_____DAT13" localSheetId="3">#REF!</definedName>
    <definedName name="_____DAT13">#REF!</definedName>
    <definedName name="_____DAT14" localSheetId="3">#REF!</definedName>
    <definedName name="_____DAT14">#REF!</definedName>
    <definedName name="_____DAT2" localSheetId="3">#REF!</definedName>
    <definedName name="_____DAT2">#REF!</definedName>
    <definedName name="_____DAT3" localSheetId="3">#REF!</definedName>
    <definedName name="_____DAT3">#REF!</definedName>
    <definedName name="_____DAT4" localSheetId="3">#REF!</definedName>
    <definedName name="_____DAT4">#REF!</definedName>
    <definedName name="_____DAT5" localSheetId="3">#REF!</definedName>
    <definedName name="_____DAT5">#REF!</definedName>
    <definedName name="_____DAT6" localSheetId="3">#REF!</definedName>
    <definedName name="_____DAT6">#REF!</definedName>
    <definedName name="_____DAT7" localSheetId="3">#REF!</definedName>
    <definedName name="_____DAT7">#REF!</definedName>
    <definedName name="_____DAT8" localSheetId="3">#REF!</definedName>
    <definedName name="_____DAT8">#REF!</definedName>
    <definedName name="_____DAT9" localSheetId="3">#REF!</definedName>
    <definedName name="_____DAT9">#REF!</definedName>
    <definedName name="_____dd3" localSheetId="3">#REF!</definedName>
    <definedName name="_____dd3">#REF!</definedName>
    <definedName name="_____dev1">#REF!</definedName>
    <definedName name="_____dev2">#REF!</definedName>
    <definedName name="_____dev3">#REF!</definedName>
    <definedName name="_____dev4">#REF!</definedName>
    <definedName name="_____f4" localSheetId="3" hidden="1">#REF!</definedName>
    <definedName name="_____f4" hidden="1">#REF!</definedName>
    <definedName name="_____f45" localSheetId="3" hidden="1">#REF!</definedName>
    <definedName name="_____f45" hidden="1">#REF!</definedName>
    <definedName name="_____fim2" localSheetId="3">#REF!</definedName>
    <definedName name="_____fim2">#REF!</definedName>
    <definedName name="_____fim3" localSheetId="3">#REF!</definedName>
    <definedName name="_____fim3">#REF!</definedName>
    <definedName name="_____g5" localSheetId="3" hidden="1">#REF!</definedName>
    <definedName name="_____g5" hidden="1">#REF!</definedName>
    <definedName name="_____IMP2" localSheetId="3">#REF!</definedName>
    <definedName name="_____IMP2">#REF!</definedName>
    <definedName name="_____IMP3" localSheetId="3">#REF!</definedName>
    <definedName name="_____IMP3">#REF!</definedName>
    <definedName name="_____IMP4" localSheetId="3">#REF!</definedName>
    <definedName name="_____IMP4">#REF!</definedName>
    <definedName name="_____Jun2">#REF!</definedName>
    <definedName name="_____key1" localSheetId="3" hidden="1">#REF!</definedName>
    <definedName name="_____key1" hidden="1">#REF!</definedName>
    <definedName name="_____MAS1" localSheetId="3">#REF!</definedName>
    <definedName name="_____MAS1">#REF!</definedName>
    <definedName name="_____MAS10" localSheetId="3">#REF!</definedName>
    <definedName name="_____MAS10">#REF!</definedName>
    <definedName name="_____MAS11" localSheetId="3">#REF!</definedName>
    <definedName name="_____MAS11">#REF!</definedName>
    <definedName name="_____MAS12" localSheetId="3">#REF!</definedName>
    <definedName name="_____MAS12">#REF!</definedName>
    <definedName name="_____MAS2" localSheetId="3">#REF!</definedName>
    <definedName name="_____MAS2">#REF!</definedName>
    <definedName name="_____MAS3" localSheetId="3">#REF!</definedName>
    <definedName name="_____MAS3">#REF!</definedName>
    <definedName name="_____MAS4" localSheetId="3">#REF!</definedName>
    <definedName name="_____MAS4">#REF!</definedName>
    <definedName name="_____MAS5" localSheetId="3">#REF!</definedName>
    <definedName name="_____MAS5">#REF!</definedName>
    <definedName name="_____MAS6" localSheetId="3">#REF!</definedName>
    <definedName name="_____MAS6">#REF!</definedName>
    <definedName name="_____MAS7" localSheetId="3">#REF!</definedName>
    <definedName name="_____MAS7">#REF!</definedName>
    <definedName name="_____MAS8" localSheetId="3">#REF!</definedName>
    <definedName name="_____MAS8">#REF!</definedName>
    <definedName name="_____MAS9" localSheetId="3">#REF!</definedName>
    <definedName name="_____MAS9">#REF!</definedName>
    <definedName name="_____MES17">#REF!</definedName>
    <definedName name="_____MES19">#REF!</definedName>
    <definedName name="_____MES4">#REF!</definedName>
    <definedName name="_____MES5">#REF!</definedName>
    <definedName name="_____MES6">#REF!</definedName>
    <definedName name="_____NG1" localSheetId="3">#REF!</definedName>
    <definedName name="_____NG1">#REF!</definedName>
    <definedName name="_____NG2" localSheetId="3">#REF!</definedName>
    <definedName name="_____NG2">#REF!</definedName>
    <definedName name="_____NG5" localSheetId="3">#REF!</definedName>
    <definedName name="_____NG5">#REF!</definedName>
    <definedName name="_____NG6" localSheetId="3">#REF!</definedName>
    <definedName name="_____NG6">#REF!</definedName>
    <definedName name="_____NG7" localSheetId="3">#REF!</definedName>
    <definedName name="_____NG7">#REF!</definedName>
    <definedName name="_____NH1" localSheetId="3">#REF!</definedName>
    <definedName name="_____NH1">#REF!</definedName>
    <definedName name="_____poc1">#REF!</definedName>
    <definedName name="_____poc2">#REF!</definedName>
    <definedName name="_____POC61" localSheetId="3">VLOOKUP(ABS(#REF!),#REF!,5,0)</definedName>
    <definedName name="_____POC61">VLOOKUP(ABS(#REF!),#REF!,5,0)</definedName>
    <definedName name="_____POC62" localSheetId="3">VLOOKUP(ABS(#REF!),#REF!,5,0)</definedName>
    <definedName name="_____POC62">VLOOKUP(ABS(#REF!),#REF!,5,0)</definedName>
    <definedName name="_____POC63" localSheetId="3">VLOOKUP(ABS(#REF!),#REF!,5,0)</definedName>
    <definedName name="_____POC63">VLOOKUP(ABS(#REF!),#REF!,5,0)</definedName>
    <definedName name="_____POC65" localSheetId="3">VLOOKUP(ABS(#REF!),#REF!,5,0)</definedName>
    <definedName name="_____POC65">VLOOKUP(ABS(#REF!),#REF!,5,0)</definedName>
    <definedName name="_____POC66" localSheetId="3">VLOOKUP(ABS(#REF!),#REF!,5,0)</definedName>
    <definedName name="_____POC66">VLOOKUP(ABS(#REF!),#REF!,5,0)</definedName>
    <definedName name="_____POC67" localSheetId="3">VLOOKUP(ABS(#REF!),#REF!,5,0)</definedName>
    <definedName name="_____POC67">VLOOKUP(ABS(#REF!),#REF!,5,0)</definedName>
    <definedName name="_____POC69" localSheetId="3">VLOOKUP(ABS(#REF!),#REF!,5,0)</definedName>
    <definedName name="_____POC69">VLOOKUP(ABS(#REF!),#REF!,5,0)</definedName>
    <definedName name="_____POC71" localSheetId="3">VLOOKUP(ABS(#REF!),#REF!,5,0)*-1</definedName>
    <definedName name="_____POC71">VLOOKUP(ABS(#REF!),#REF!,5,0)*-1</definedName>
    <definedName name="_____POC72" localSheetId="3">VLOOKUP(ABS(#REF!),#REF!,5,0)*-1</definedName>
    <definedName name="_____POC72">VLOOKUP(ABS(#REF!),#REF!,5,0)*-1</definedName>
    <definedName name="_____POC76" localSheetId="3">VLOOKUP(ABS(#REF!),#REF!,5,0)*-1</definedName>
    <definedName name="_____POC76">VLOOKUP(ABS(#REF!),#REF!,5,0)*-1</definedName>
    <definedName name="_____POC78" localSheetId="3">VLOOKUP(ABS(#REF!),#REF!,5,0)*-1</definedName>
    <definedName name="_____POC78">VLOOKUP(ABS(#REF!),#REF!,5,0)*-1</definedName>
    <definedName name="_____POC79" localSheetId="3">VLOOKUP(ABS(#REF!),#REF!,5,0)*-1</definedName>
    <definedName name="_____POC79">VLOOKUP(ABS(#REF!),#REF!,5,0)*-1</definedName>
    <definedName name="_____pvt1" localSheetId="3">#REF!</definedName>
    <definedName name="_____pvt1">#REF!</definedName>
    <definedName name="_____pvt2" localSheetId="3">#REF!</definedName>
    <definedName name="_____pvt2">#REF!</definedName>
    <definedName name="_____pvt3" localSheetId="3">#REF!</definedName>
    <definedName name="_____pvt3">#REF!</definedName>
    <definedName name="_____ref12" localSheetId="3">#REF!</definedName>
    <definedName name="_____ref12">#REF!</definedName>
    <definedName name="_____sal1">#REF!</definedName>
    <definedName name="_____sal2">#REF!</definedName>
    <definedName name="_____sal3">#REF!</definedName>
    <definedName name="_____sal4">#REF!</definedName>
    <definedName name="_____sas19" localSheetId="3">#REF!</definedName>
    <definedName name="_____sas19">#REF!</definedName>
    <definedName name="_____tab1">#REF!</definedName>
    <definedName name="_____tab2">#REF!</definedName>
    <definedName name="_____tab3">#REF!</definedName>
    <definedName name="_____TC23" localSheetId="3">#REF!</definedName>
    <definedName name="_____TC23">#REF!</definedName>
    <definedName name="_____TC32" localSheetId="3">#REF!</definedName>
    <definedName name="_____TC32">#REF!</definedName>
    <definedName name="_____tot1" localSheetId="3">#REF!</definedName>
    <definedName name="_____tot1">#REF!</definedName>
    <definedName name="_____tot2" localSheetId="3">#REF!</definedName>
    <definedName name="_____tot2">#REF!</definedName>
    <definedName name="_____TOT21" localSheetId="3">#REF!</definedName>
    <definedName name="_____TOT21">#REF!</definedName>
    <definedName name="_____tot3" localSheetId="3">#REF!</definedName>
    <definedName name="_____tot3">#REF!</definedName>
    <definedName name="_____tot4" localSheetId="3">#REF!</definedName>
    <definedName name="_____tot4">#REF!</definedName>
    <definedName name="_____tot5" localSheetId="3">#REF!</definedName>
    <definedName name="_____tot5">#REF!</definedName>
    <definedName name="_____tot6" localSheetId="3">#REF!</definedName>
    <definedName name="_____tot6">#REF!</definedName>
    <definedName name="_____tot7" localSheetId="3">#REF!</definedName>
    <definedName name="_____tot7">#REF!</definedName>
    <definedName name="_____tot8" localSheetId="3">#REF!</definedName>
    <definedName name="_____tot8">#REF!</definedName>
    <definedName name="_____xlfn.BAHTTEXT" hidden="1">#NAME?</definedName>
    <definedName name="____A65537" localSheetId="3">#REF!</definedName>
    <definedName name="____A65537">#REF!</definedName>
    <definedName name="____abs1">#REF!</definedName>
    <definedName name="____Age1" localSheetId="3">#REF!</definedName>
    <definedName name="____Age1">#REF!</definedName>
    <definedName name="____Age2" localSheetId="3">#REF!</definedName>
    <definedName name="____Age2">#REF!</definedName>
    <definedName name="____Age3">#REF!</definedName>
    <definedName name="____Age4">#REF!</definedName>
    <definedName name="____BAL218" localSheetId="3">VLOOKUP(ABS(#REF!),#REF!,12,0)</definedName>
    <definedName name="____BAL218">VLOOKUP(ABS(#REF!),#REF!,12,0)</definedName>
    <definedName name="____BAL221">VLOOKUP(22,#REF!,5,0)*-1+#REF!</definedName>
    <definedName name="____BAL24">SUMIF(#REF!,"&gt;0",#REF!)</definedName>
    <definedName name="____BAL261" localSheetId="3">VLOOKUP(ABS(#REF!),#REF!,12,0)*-1+#REF!</definedName>
    <definedName name="____BAL261">VLOOKUP(ABS(#REF!),#REF!,12,0)*-1+#REF!</definedName>
    <definedName name="____BAL271" localSheetId="3">VLOOKUP(ABS(#REF!),#REF!,12,0)</definedName>
    <definedName name="____BAL271">VLOOKUP(ABS(#REF!),#REF!,12,0)</definedName>
    <definedName name="____BAL272" localSheetId="3">VLOOKUP(ABS(#REF!),#REF!,12,0)</definedName>
    <definedName name="____BAL272">VLOOKUP(ABS(#REF!),#REF!,12,0)</definedName>
    <definedName name="____BAL273" localSheetId="3">VLOOKUP(ABS(#REF!),#REF!,12,0)*-1</definedName>
    <definedName name="____BAL273">VLOOKUP(ABS(#REF!),#REF!,12,0)*-1</definedName>
    <definedName name="____BAL274" localSheetId="3">VLOOKUP(ABS(#REF!),#REF!,12,0)*-1</definedName>
    <definedName name="____BAL274">VLOOKUP(ABS(#REF!),#REF!,12,0)*-1</definedName>
    <definedName name="____BAL298" localSheetId="3">VLOOKUP(ABS(#REF!),#REF!,12,0)*-1</definedName>
    <definedName name="____BAL298">VLOOKUP(ABS(#REF!),#REF!,12,0)*-1</definedName>
    <definedName name="____BAL32" localSheetId="3">VLOOKUP(ABS(#REF!),#REF!,12,0)</definedName>
    <definedName name="____BAL32">VLOOKUP(ABS(#REF!),#REF!,12,0)</definedName>
    <definedName name="____BAL421" localSheetId="3">VLOOKUP(ABS(#REF!),#REF!,12,0)</definedName>
    <definedName name="____BAL421">VLOOKUP(ABS(#REF!),#REF!,12,0)</definedName>
    <definedName name="____BAL422" localSheetId="3">VLOOKUP(ABS(#REF!),#REF!,12,0)</definedName>
    <definedName name="____BAL422">VLOOKUP(ABS(#REF!),#REF!,12,0)</definedName>
    <definedName name="____BAL423" localSheetId="3">VLOOKUP(ABS(#REF!),#REF!,12,0)</definedName>
    <definedName name="____BAL423">VLOOKUP(ABS(#REF!),#REF!,12,0)</definedName>
    <definedName name="____BAL424" localSheetId="3">VLOOKUP(ABS(#REF!),#REF!,12,0)</definedName>
    <definedName name="____BAL424">VLOOKUP(ABS(#REF!),#REF!,12,0)</definedName>
    <definedName name="____BAL425" localSheetId="3">VLOOKUP(ABS(#REF!),#REF!,12,0)</definedName>
    <definedName name="____BAL425">VLOOKUP(ABS(#REF!),#REF!,12,0)</definedName>
    <definedName name="____BAL426" localSheetId="3">VLOOKUP(ABS(#REF!),#REF!,12,0)</definedName>
    <definedName name="____BAL426">VLOOKUP(ABS(#REF!),#REF!,12,0)</definedName>
    <definedName name="____BAL429" localSheetId="3">VLOOKUP(ABS(#REF!),#REF!,12,0)</definedName>
    <definedName name="____BAL429">VLOOKUP(ABS(#REF!),#REF!,12,0)</definedName>
    <definedName name="____BAL434" localSheetId="3">VLOOKUP(ABS(#REF!),#REF!,12,0)</definedName>
    <definedName name="____BAL434">VLOOKUP(ABS(#REF!),#REF!,12,0)</definedName>
    <definedName name="____BAL441" localSheetId="3">VLOOKUP(ABS(#REF!),#REF!,12,0)</definedName>
    <definedName name="____BAL441">VLOOKUP(ABS(#REF!),#REF!,12,0)</definedName>
    <definedName name="____BAL482" localSheetId="3">VLOOKUP(ABS(#REF!),#REF!,12,0)*-1</definedName>
    <definedName name="____BAL482">VLOOKUP(ABS(#REF!),#REF!,12,0)*-1</definedName>
    <definedName name="____BAL483" localSheetId="3">VLOOKUP(ABS(#REF!),#REF!,12,0)*-1</definedName>
    <definedName name="____BAL483">VLOOKUP(ABS(#REF!),#REF!,12,0)*-1</definedName>
    <definedName name="____BAL484" localSheetId="3">VLOOKUP(ABS(#REF!),#REF!,12,0)*-1</definedName>
    <definedName name="____BAL484">VLOOKUP(ABS(#REF!),#REF!,12,0)*-1</definedName>
    <definedName name="____BAL485" localSheetId="3">VLOOKUP(ABS(#REF!),#REF!,12,0)*-1</definedName>
    <definedName name="____BAL485">VLOOKUP(ABS(#REF!),#REF!,12,0)*-1</definedName>
    <definedName name="____BAL486" localSheetId="3">VLOOKUP(ABS(#REF!),#REF!,12,0)*-1</definedName>
    <definedName name="____BAL486">VLOOKUP(ABS(#REF!),#REF!,12,0)*-1</definedName>
    <definedName name="____BAL489" localSheetId="3">VLOOKUP(ABS(#REF!),#REF!,12,0)*-1</definedName>
    <definedName name="____BAL489">VLOOKUP(ABS(#REF!),#REF!,12,0)*-1</definedName>
    <definedName name="____BAL51" localSheetId="3">VLOOKUP(ABS(#REF!),#REF!,12,0)*-1</definedName>
    <definedName name="____BAL51">VLOOKUP(ABS(#REF!),#REF!,12,0)*-1</definedName>
    <definedName name="____BAL54" localSheetId="3">VLOOKUP(ABS(#REF!),#REF!,12,0)*-1</definedName>
    <definedName name="____BAL54">VLOOKUP(ABS(#REF!),#REF!,12,0)*-1</definedName>
    <definedName name="____BAL571" localSheetId="3">VLOOKUP(ABS(#REF!),#REF!,12,0)*-1</definedName>
    <definedName name="____BAL571">VLOOKUP(ABS(#REF!),#REF!,12,0)*-1</definedName>
    <definedName name="____BAL574" localSheetId="3">VLOOKUP(ABS(#REF!),#REF!,12,0)*-1</definedName>
    <definedName name="____BAL574">VLOOKUP(ABS(#REF!),#REF!,12,0)*-1</definedName>
    <definedName name="____BAL59" localSheetId="3">VLOOKUP(ABS(#REF!),#REF!,12,0)*-1</definedName>
    <definedName name="____BAL59">VLOOKUP(ABS(#REF!),#REF!,12,0)*-1</definedName>
    <definedName name="____cod2" localSheetId="3">#REF!</definedName>
    <definedName name="____cod2">#REF!</definedName>
    <definedName name="____cre1">#REF!</definedName>
    <definedName name="____cre2">#REF!</definedName>
    <definedName name="____cre3">#REF!</definedName>
    <definedName name="____cre4">#REF!</definedName>
    <definedName name="____DAT1" localSheetId="3">#REF!</definedName>
    <definedName name="____DAT1">#REF!</definedName>
    <definedName name="____DAT10" localSheetId="3">#REF!</definedName>
    <definedName name="____DAT10">#REF!</definedName>
    <definedName name="____DAT11" localSheetId="3">#REF!</definedName>
    <definedName name="____DAT11">#REF!</definedName>
    <definedName name="____DAT12" localSheetId="3">#REF!</definedName>
    <definedName name="____DAT12">#REF!</definedName>
    <definedName name="____DAT13" localSheetId="3">#REF!</definedName>
    <definedName name="____DAT13">#REF!</definedName>
    <definedName name="____DAT14" localSheetId="3">#REF!</definedName>
    <definedName name="____DAT14">#REF!</definedName>
    <definedName name="____DAT2" localSheetId="3">#REF!</definedName>
    <definedName name="____DAT2">#REF!</definedName>
    <definedName name="____DAT3" localSheetId="3">#REF!</definedName>
    <definedName name="____DAT3">#REF!</definedName>
    <definedName name="____DAT4" localSheetId="3">#REF!</definedName>
    <definedName name="____DAT4">#REF!</definedName>
    <definedName name="____DAT5" localSheetId="3">#REF!</definedName>
    <definedName name="____DAT5">#REF!</definedName>
    <definedName name="____DAT6" localSheetId="3">#REF!</definedName>
    <definedName name="____DAT6">#REF!</definedName>
    <definedName name="____DAT7" localSheetId="3">#REF!</definedName>
    <definedName name="____DAT7">#REF!</definedName>
    <definedName name="____DAT8" localSheetId="3">#REF!</definedName>
    <definedName name="____DAT8">#REF!</definedName>
    <definedName name="____DAT9" localSheetId="3">#REF!</definedName>
    <definedName name="____DAT9">#REF!</definedName>
    <definedName name="____dd3" localSheetId="3">#REF!</definedName>
    <definedName name="____dd3">#REF!</definedName>
    <definedName name="____dev1">#REF!</definedName>
    <definedName name="____dev2">#REF!</definedName>
    <definedName name="____dev3">#REF!</definedName>
    <definedName name="____dev4">#REF!</definedName>
    <definedName name="____f4" localSheetId="3" hidden="1">#REF!</definedName>
    <definedName name="____f4" hidden="1">#REF!</definedName>
    <definedName name="____f45" localSheetId="3" hidden="1">#REF!</definedName>
    <definedName name="____f45" hidden="1">#REF!</definedName>
    <definedName name="____fim2" localSheetId="3">#REF!</definedName>
    <definedName name="____fim2">#REF!</definedName>
    <definedName name="____fim3" localSheetId="3">#REF!</definedName>
    <definedName name="____fim3">#REF!</definedName>
    <definedName name="____g5" localSheetId="3" hidden="1">#REF!</definedName>
    <definedName name="____g5" hidden="1">#REF!</definedName>
    <definedName name="____IMP2" localSheetId="3">#REF!</definedName>
    <definedName name="____IMP2">#REF!</definedName>
    <definedName name="____IMP3" localSheetId="3">#REF!</definedName>
    <definedName name="____IMP3">#REF!</definedName>
    <definedName name="____IMP4" localSheetId="3">#REF!</definedName>
    <definedName name="____IMP4">#REF!</definedName>
    <definedName name="____key1" localSheetId="3" hidden="1">#REF!</definedName>
    <definedName name="____key1" hidden="1">#REF!</definedName>
    <definedName name="____MAS1" localSheetId="3">#REF!</definedName>
    <definedName name="____MAS1">#REF!</definedName>
    <definedName name="____MAS10" localSheetId="3">#REF!</definedName>
    <definedName name="____MAS10">#REF!</definedName>
    <definedName name="____MAS11" localSheetId="3">#REF!</definedName>
    <definedName name="____MAS11">#REF!</definedName>
    <definedName name="____MAS12" localSheetId="3">#REF!</definedName>
    <definedName name="____MAS12">#REF!</definedName>
    <definedName name="____MAS2" localSheetId="3">#REF!</definedName>
    <definedName name="____MAS2">#REF!</definedName>
    <definedName name="____MAS3" localSheetId="3">#REF!</definedName>
    <definedName name="____MAS3">#REF!</definedName>
    <definedName name="____MAS4" localSheetId="3">#REF!</definedName>
    <definedName name="____MAS4">#REF!</definedName>
    <definedName name="____MAS5" localSheetId="3">#REF!</definedName>
    <definedName name="____MAS5">#REF!</definedName>
    <definedName name="____MAS6" localSheetId="3">#REF!</definedName>
    <definedName name="____MAS6">#REF!</definedName>
    <definedName name="____MAS7" localSheetId="3">#REF!</definedName>
    <definedName name="____MAS7">#REF!</definedName>
    <definedName name="____MAS8" localSheetId="3">#REF!</definedName>
    <definedName name="____MAS8">#REF!</definedName>
    <definedName name="____MAS9" localSheetId="3">#REF!</definedName>
    <definedName name="____MAS9">#REF!</definedName>
    <definedName name="____MES17">#REF!</definedName>
    <definedName name="____MES19">#REF!</definedName>
    <definedName name="____MES4">#REF!</definedName>
    <definedName name="____MES5">#REF!</definedName>
    <definedName name="____MES6">#REF!</definedName>
    <definedName name="____NG1" localSheetId="3">#REF!</definedName>
    <definedName name="____NG1">#REF!</definedName>
    <definedName name="____NG2" localSheetId="3">#REF!</definedName>
    <definedName name="____NG2">#REF!</definedName>
    <definedName name="____NG5" localSheetId="3">#REF!</definedName>
    <definedName name="____NG5">#REF!</definedName>
    <definedName name="____NG6" localSheetId="3">#REF!</definedName>
    <definedName name="____NG6">#REF!</definedName>
    <definedName name="____NG7" localSheetId="3">#REF!</definedName>
    <definedName name="____NG7">#REF!</definedName>
    <definedName name="____NH1" localSheetId="3">#REF!</definedName>
    <definedName name="____NH1">#REF!</definedName>
    <definedName name="____poc1">#REF!</definedName>
    <definedName name="____poc2">#REF!</definedName>
    <definedName name="____POC61" localSheetId="3">VLOOKUP(ABS(#REF!),#REF!,5,0)</definedName>
    <definedName name="____POC61">VLOOKUP(ABS(#REF!),#REF!,5,0)</definedName>
    <definedName name="____POC62" localSheetId="3">VLOOKUP(ABS(#REF!),#REF!,5,0)</definedName>
    <definedName name="____POC62">VLOOKUP(ABS(#REF!),#REF!,5,0)</definedName>
    <definedName name="____POC63" localSheetId="3">VLOOKUP(ABS(#REF!),#REF!,5,0)</definedName>
    <definedName name="____POC63">VLOOKUP(ABS(#REF!),#REF!,5,0)</definedName>
    <definedName name="____POC65" localSheetId="3">VLOOKUP(ABS(#REF!),#REF!,5,0)</definedName>
    <definedName name="____POC65">VLOOKUP(ABS(#REF!),#REF!,5,0)</definedName>
    <definedName name="____POC66" localSheetId="3">VLOOKUP(ABS(#REF!),#REF!,5,0)</definedName>
    <definedName name="____POC66">VLOOKUP(ABS(#REF!),#REF!,5,0)</definedName>
    <definedName name="____POC67" localSheetId="3">VLOOKUP(ABS(#REF!),'[1]Balancete do Razão'!$B$2:$F$50,5,0)</definedName>
    <definedName name="____POC67">VLOOKUP(ABS(#REF!),#REF!,5,0)</definedName>
    <definedName name="____POC69" localSheetId="3">VLOOKUP(ABS(#REF!),#REF!,5,0)</definedName>
    <definedName name="____POC69">VLOOKUP(ABS(#REF!),#REF!,5,0)</definedName>
    <definedName name="____POC71" localSheetId="3">VLOOKUP(ABS(#REF!),#REF!,5,0)*-1</definedName>
    <definedName name="____POC71">VLOOKUP(ABS(#REF!),#REF!,5,0)*-1</definedName>
    <definedName name="____POC72" localSheetId="3">VLOOKUP(ABS(#REF!),#REF!,5,0)*-1</definedName>
    <definedName name="____POC72">VLOOKUP(ABS(#REF!),#REF!,5,0)*-1</definedName>
    <definedName name="____POC76" localSheetId="3">VLOOKUP(ABS(#REF!),#REF!,5,0)*-1</definedName>
    <definedName name="____POC76">VLOOKUP(ABS(#REF!),#REF!,5,0)*-1</definedName>
    <definedName name="____POC78" localSheetId="3">VLOOKUP(ABS(#REF!),#REF!,5,0)*-1</definedName>
    <definedName name="____POC78">VLOOKUP(ABS(#REF!),#REF!,5,0)*-1</definedName>
    <definedName name="____POC79" localSheetId="3">VLOOKUP(ABS(#REF!),#REF!,5,0)*-1</definedName>
    <definedName name="____POC79">VLOOKUP(ABS(#REF!),#REF!,5,0)*-1</definedName>
    <definedName name="____pvt1" localSheetId="3">#REF!</definedName>
    <definedName name="____pvt1">#REF!</definedName>
    <definedName name="____pvt2" localSheetId="3">#REF!</definedName>
    <definedName name="____pvt2">#REF!</definedName>
    <definedName name="____pvt3" localSheetId="3">#REF!</definedName>
    <definedName name="____pvt3">#REF!</definedName>
    <definedName name="____ref12" localSheetId="3">#REF!</definedName>
    <definedName name="____ref12">#REF!</definedName>
    <definedName name="____sal1">#REF!</definedName>
    <definedName name="____sal2">#REF!</definedName>
    <definedName name="____sal3">#REF!</definedName>
    <definedName name="____sal4">#REF!</definedName>
    <definedName name="____sas19" localSheetId="3">#REF!</definedName>
    <definedName name="____sas19">#REF!</definedName>
    <definedName name="____tab1">#REF!</definedName>
    <definedName name="____tab2">#REF!</definedName>
    <definedName name="____tab3">#REF!</definedName>
    <definedName name="____TC23" localSheetId="3">#REF!</definedName>
    <definedName name="____TC23">#REF!</definedName>
    <definedName name="____TC32" localSheetId="3">#REF!</definedName>
    <definedName name="____TC32">#REF!</definedName>
    <definedName name="____tot1" localSheetId="3">#REF!</definedName>
    <definedName name="____tot1">#REF!</definedName>
    <definedName name="____tot2" localSheetId="3">#REF!</definedName>
    <definedName name="____tot2">#REF!</definedName>
    <definedName name="____TOT21" localSheetId="3">#REF!</definedName>
    <definedName name="____TOT21">#REF!</definedName>
    <definedName name="____tot3" localSheetId="3">#REF!</definedName>
    <definedName name="____tot3">#REF!</definedName>
    <definedName name="____tot4" localSheetId="3">#REF!</definedName>
    <definedName name="____tot4">#REF!</definedName>
    <definedName name="____tot5" localSheetId="3">#REF!</definedName>
    <definedName name="____tot5">#REF!</definedName>
    <definedName name="____tot6" localSheetId="3">#REF!</definedName>
    <definedName name="____tot6">#REF!</definedName>
    <definedName name="____tot7" localSheetId="3">#REF!</definedName>
    <definedName name="____tot7">#REF!</definedName>
    <definedName name="____tot8" localSheetId="3">#REF!</definedName>
    <definedName name="____tot8">#REF!</definedName>
    <definedName name="____xlfn.BAHTTEXT" hidden="1">#NAME?</definedName>
    <definedName name="___A65537" localSheetId="3">#REF!</definedName>
    <definedName name="___A65537">#REF!</definedName>
    <definedName name="___abs1">#REF!</definedName>
    <definedName name="___Age1" localSheetId="3">#REF!</definedName>
    <definedName name="___Age1">#REF!</definedName>
    <definedName name="___Age2" localSheetId="3">#REF!</definedName>
    <definedName name="___Age2">#REF!</definedName>
    <definedName name="___Age3">#REF!</definedName>
    <definedName name="___Age4">#REF!</definedName>
    <definedName name="___BAL218" localSheetId="3">VLOOKUP(ABS(#REF!),#REF!,12,0)</definedName>
    <definedName name="___BAL218">VLOOKUP(ABS(#REF!),#REF!,12,0)</definedName>
    <definedName name="___BAL221">VLOOKUP(22,#REF!,5,0)*-1+#REF!</definedName>
    <definedName name="___BAL24">SUMIF(#REF!,"&gt;0",#REF!)</definedName>
    <definedName name="___BAL261" localSheetId="3">VLOOKUP(ABS(#REF!),#REF!,12,0)*-1+#REF!</definedName>
    <definedName name="___BAL261">VLOOKUP(ABS(#REF!),#REF!,12,0)*-1+#REF!</definedName>
    <definedName name="___BAL271" localSheetId="3">VLOOKUP(ABS(#REF!),#REF!,12,0)</definedName>
    <definedName name="___BAL271">VLOOKUP(ABS(#REF!),#REF!,12,0)</definedName>
    <definedName name="___BAL272" localSheetId="3">VLOOKUP(ABS(#REF!),#REF!,12,0)</definedName>
    <definedName name="___BAL272">VLOOKUP(ABS(#REF!),#REF!,12,0)</definedName>
    <definedName name="___BAL273" localSheetId="3">VLOOKUP(ABS(#REF!),#REF!,12,0)*-1</definedName>
    <definedName name="___BAL273">VLOOKUP(ABS(#REF!),#REF!,12,0)*-1</definedName>
    <definedName name="___BAL274" localSheetId="3">VLOOKUP(ABS(#REF!),#REF!,12,0)*-1</definedName>
    <definedName name="___BAL274">VLOOKUP(ABS(#REF!),#REF!,12,0)*-1</definedName>
    <definedName name="___BAL298" localSheetId="3">VLOOKUP(ABS(#REF!),#REF!,12,0)*-1</definedName>
    <definedName name="___BAL298">VLOOKUP(ABS(#REF!),#REF!,12,0)*-1</definedName>
    <definedName name="___BAL32" localSheetId="3">VLOOKUP(ABS(#REF!),#REF!,12,0)</definedName>
    <definedName name="___BAL32">VLOOKUP(ABS(#REF!),#REF!,12,0)</definedName>
    <definedName name="___BAL421" localSheetId="3">VLOOKUP(ABS(#REF!),#REF!,12,0)</definedName>
    <definedName name="___BAL421">VLOOKUP(ABS(#REF!),#REF!,12,0)</definedName>
    <definedName name="___BAL422" localSheetId="3">VLOOKUP(ABS(#REF!),#REF!,12,0)</definedName>
    <definedName name="___BAL422">VLOOKUP(ABS(#REF!),#REF!,12,0)</definedName>
    <definedName name="___BAL423" localSheetId="3">VLOOKUP(ABS(#REF!),#REF!,12,0)</definedName>
    <definedName name="___BAL423">VLOOKUP(ABS(#REF!),#REF!,12,0)</definedName>
    <definedName name="___BAL424" localSheetId="3">VLOOKUP(ABS(#REF!),#REF!,12,0)</definedName>
    <definedName name="___BAL424">VLOOKUP(ABS(#REF!),#REF!,12,0)</definedName>
    <definedName name="___BAL425" localSheetId="3">VLOOKUP(ABS(#REF!),#REF!,12,0)</definedName>
    <definedName name="___BAL425">VLOOKUP(ABS(#REF!),#REF!,12,0)</definedName>
    <definedName name="___BAL426" localSheetId="3">VLOOKUP(ABS(#REF!),#REF!,12,0)</definedName>
    <definedName name="___BAL426">VLOOKUP(ABS(#REF!),#REF!,12,0)</definedName>
    <definedName name="___BAL429" localSheetId="3">VLOOKUP(ABS(#REF!),#REF!,12,0)</definedName>
    <definedName name="___BAL429">VLOOKUP(ABS(#REF!),#REF!,12,0)</definedName>
    <definedName name="___BAL434" localSheetId="3">VLOOKUP(ABS(#REF!),#REF!,12,0)</definedName>
    <definedName name="___BAL434">VLOOKUP(ABS(#REF!),#REF!,12,0)</definedName>
    <definedName name="___BAL441" localSheetId="3">VLOOKUP(ABS(#REF!),#REF!,12,0)</definedName>
    <definedName name="___BAL441">VLOOKUP(ABS(#REF!),#REF!,12,0)</definedName>
    <definedName name="___BAL482" localSheetId="3">VLOOKUP(ABS(#REF!),#REF!,12,0)*-1</definedName>
    <definedName name="___BAL482">VLOOKUP(ABS(#REF!),#REF!,12,0)*-1</definedName>
    <definedName name="___BAL483" localSheetId="3">VLOOKUP(ABS(#REF!),#REF!,12,0)*-1</definedName>
    <definedName name="___BAL483">VLOOKUP(ABS(#REF!),#REF!,12,0)*-1</definedName>
    <definedName name="___BAL484" localSheetId="3">VLOOKUP(ABS(#REF!),#REF!,12,0)*-1</definedName>
    <definedName name="___BAL484">VLOOKUP(ABS(#REF!),#REF!,12,0)*-1</definedName>
    <definedName name="___BAL485" localSheetId="3">VLOOKUP(ABS(#REF!),#REF!,12,0)*-1</definedName>
    <definedName name="___BAL485">VLOOKUP(ABS(#REF!),#REF!,12,0)*-1</definedName>
    <definedName name="___BAL486" localSheetId="3">VLOOKUP(ABS(#REF!),#REF!,12,0)*-1</definedName>
    <definedName name="___BAL486">VLOOKUP(ABS(#REF!),#REF!,12,0)*-1</definedName>
    <definedName name="___BAL489" localSheetId="3">VLOOKUP(ABS(#REF!),#REF!,12,0)*-1</definedName>
    <definedName name="___BAL489">VLOOKUP(ABS(#REF!),#REF!,12,0)*-1</definedName>
    <definedName name="___BAL51" localSheetId="3">VLOOKUP(ABS(#REF!),#REF!,12,0)*-1</definedName>
    <definedName name="___BAL51">VLOOKUP(ABS(#REF!),#REF!,12,0)*-1</definedName>
    <definedName name="___BAL54" localSheetId="3">VLOOKUP(ABS(#REF!),#REF!,12,0)*-1</definedName>
    <definedName name="___BAL54">VLOOKUP(ABS(#REF!),#REF!,12,0)*-1</definedName>
    <definedName name="___BAL571" localSheetId="3">VLOOKUP(ABS(#REF!),#REF!,12,0)*-1</definedName>
    <definedName name="___BAL571">VLOOKUP(ABS(#REF!),#REF!,12,0)*-1</definedName>
    <definedName name="___BAL574" localSheetId="3">VLOOKUP(ABS(#REF!),#REF!,12,0)*-1</definedName>
    <definedName name="___BAL574">VLOOKUP(ABS(#REF!),#REF!,12,0)*-1</definedName>
    <definedName name="___BAL59" localSheetId="3">VLOOKUP(ABS(#REF!),#REF!,12,0)*-1</definedName>
    <definedName name="___BAL59">VLOOKUP(ABS(#REF!),#REF!,12,0)*-1</definedName>
    <definedName name="___cod2" localSheetId="3">#REF!</definedName>
    <definedName name="___cod2">#REF!</definedName>
    <definedName name="___cre1">#REF!</definedName>
    <definedName name="___cre2">#REF!</definedName>
    <definedName name="___cre3">#REF!</definedName>
    <definedName name="___cre4">#REF!</definedName>
    <definedName name="___DAT1" localSheetId="3">#REF!</definedName>
    <definedName name="___DAT1">#REF!</definedName>
    <definedName name="___DAT10" localSheetId="3">#REF!</definedName>
    <definedName name="___DAT10">#REF!</definedName>
    <definedName name="___DAT11" localSheetId="3">#REF!</definedName>
    <definedName name="___DAT11">#REF!</definedName>
    <definedName name="___DAT12" localSheetId="3">#REF!</definedName>
    <definedName name="___DAT12">#REF!</definedName>
    <definedName name="___DAT13" localSheetId="3">#REF!</definedName>
    <definedName name="___DAT13">#REF!</definedName>
    <definedName name="___DAT14" localSheetId="3">#REF!</definedName>
    <definedName name="___DAT14">#REF!</definedName>
    <definedName name="___DAT2" localSheetId="3">#REF!</definedName>
    <definedName name="___DAT2">#REF!</definedName>
    <definedName name="___DAT3" localSheetId="3">#REF!</definedName>
    <definedName name="___DAT3">#REF!</definedName>
    <definedName name="___DAT4" localSheetId="3">#REF!</definedName>
    <definedName name="___DAT4">#REF!</definedName>
    <definedName name="___DAT5" localSheetId="3">#REF!</definedName>
    <definedName name="___DAT5">#REF!</definedName>
    <definedName name="___DAT6" localSheetId="3">#REF!</definedName>
    <definedName name="___DAT6">#REF!</definedName>
    <definedName name="___DAT7" localSheetId="3">#REF!</definedName>
    <definedName name="___DAT7">#REF!</definedName>
    <definedName name="___DAT8" localSheetId="3">#REF!</definedName>
    <definedName name="___DAT8">#REF!</definedName>
    <definedName name="___DAT9" localSheetId="3">#REF!</definedName>
    <definedName name="___DAT9">#REF!</definedName>
    <definedName name="___dd3" localSheetId="3">#REF!</definedName>
    <definedName name="___dd3">#REF!</definedName>
    <definedName name="___dev1">#REF!</definedName>
    <definedName name="___dev2">#REF!</definedName>
    <definedName name="___dev3">#REF!</definedName>
    <definedName name="___dev4">#REF!</definedName>
    <definedName name="___f4" localSheetId="3" hidden="1">#REF!</definedName>
    <definedName name="___f4" hidden="1">#REF!</definedName>
    <definedName name="___f45" localSheetId="3" hidden="1">#REF!</definedName>
    <definedName name="___f45" hidden="1">#REF!</definedName>
    <definedName name="___fim2" localSheetId="3">#REF!</definedName>
    <definedName name="___fim2">#REF!</definedName>
    <definedName name="___fim3" localSheetId="3">#REF!</definedName>
    <definedName name="___fim3">#REF!</definedName>
    <definedName name="___g5" localSheetId="3" hidden="1">#REF!</definedName>
    <definedName name="___g5" hidden="1">#REF!</definedName>
    <definedName name="___IMP2" localSheetId="3">#REF!</definedName>
    <definedName name="___IMP2">#REF!</definedName>
    <definedName name="___IMP3" localSheetId="3">#REF!</definedName>
    <definedName name="___IMP3">#REF!</definedName>
    <definedName name="___IMP4" localSheetId="3">#REF!</definedName>
    <definedName name="___IMP4">#REF!</definedName>
    <definedName name="___Jun2">#REF!</definedName>
    <definedName name="___key1" localSheetId="3" hidden="1">#REF!</definedName>
    <definedName name="___key1" hidden="1">#REF!</definedName>
    <definedName name="___MAS1" localSheetId="3">#REF!</definedName>
    <definedName name="___MAS1">#REF!</definedName>
    <definedName name="___MAS10" localSheetId="3">#REF!</definedName>
    <definedName name="___MAS10">#REF!</definedName>
    <definedName name="___MAS11" localSheetId="3">#REF!</definedName>
    <definedName name="___MAS11">#REF!</definedName>
    <definedName name="___MAS12" localSheetId="3">#REF!</definedName>
    <definedName name="___MAS12">#REF!</definedName>
    <definedName name="___MAS2" localSheetId="3">#REF!</definedName>
    <definedName name="___MAS2">#REF!</definedName>
    <definedName name="___MAS3" localSheetId="3">#REF!</definedName>
    <definedName name="___MAS3">#REF!</definedName>
    <definedName name="___MAS4" localSheetId="3">#REF!</definedName>
    <definedName name="___MAS4">#REF!</definedName>
    <definedName name="___MAS5" localSheetId="3">#REF!</definedName>
    <definedName name="___MAS5">#REF!</definedName>
    <definedName name="___MAS6" localSheetId="3">#REF!</definedName>
    <definedName name="___MAS6">#REF!</definedName>
    <definedName name="___MAS7" localSheetId="3">#REF!</definedName>
    <definedName name="___MAS7">#REF!</definedName>
    <definedName name="___MAS8" localSheetId="3">#REF!</definedName>
    <definedName name="___MAS8">#REF!</definedName>
    <definedName name="___MAS9" localSheetId="3">#REF!</definedName>
    <definedName name="___MAS9">#REF!</definedName>
    <definedName name="___MES17">#REF!</definedName>
    <definedName name="___MES19">#REF!</definedName>
    <definedName name="___MES4">#REF!</definedName>
    <definedName name="___MES5">#REF!</definedName>
    <definedName name="___MES6">#REF!</definedName>
    <definedName name="___NG1" localSheetId="3">#REF!</definedName>
    <definedName name="___NG1">#REF!</definedName>
    <definedName name="___NG2" localSheetId="3">#REF!</definedName>
    <definedName name="___NG2">#REF!</definedName>
    <definedName name="___NG5" localSheetId="3">#REF!</definedName>
    <definedName name="___NG5">#REF!</definedName>
    <definedName name="___NG6" localSheetId="3">#REF!</definedName>
    <definedName name="___NG6">#REF!</definedName>
    <definedName name="___NG7" localSheetId="3">#REF!</definedName>
    <definedName name="___NG7">#REF!</definedName>
    <definedName name="___NH1" localSheetId="3">#REF!</definedName>
    <definedName name="___NH1">#REF!</definedName>
    <definedName name="___poc1">#REF!</definedName>
    <definedName name="___poc2">#REF!</definedName>
    <definedName name="___POC61" localSheetId="3">VLOOKUP(ABS(#REF!),#REF!,5,0)</definedName>
    <definedName name="___POC61">VLOOKUP(ABS(#REF!),#REF!,5,0)</definedName>
    <definedName name="___POC62" localSheetId="3">VLOOKUP(ABS(#REF!),#REF!,5,0)</definedName>
    <definedName name="___POC62">VLOOKUP(ABS(#REF!),#REF!,5,0)</definedName>
    <definedName name="___POC63" localSheetId="3">VLOOKUP(ABS(#REF!),#REF!,5,0)</definedName>
    <definedName name="___POC63">VLOOKUP(ABS(#REF!),#REF!,5,0)</definedName>
    <definedName name="___POC65" localSheetId="3">VLOOKUP(ABS(#REF!),#REF!,5,0)</definedName>
    <definedName name="___POC65">VLOOKUP(ABS(#REF!),#REF!,5,0)</definedName>
    <definedName name="___POC66" localSheetId="3">VLOOKUP(ABS(#REF!),'[2]Balancete do Razão'!$B$2:$F$50,5,0)</definedName>
    <definedName name="___POC66">VLOOKUP(ABS(#REF!),#REF!,5,0)</definedName>
    <definedName name="___POC67" localSheetId="3">VLOOKUP(ABS(#REF!),#REF!,5,0)</definedName>
    <definedName name="___POC67">VLOOKUP(ABS(#REF!),#REF!,5,0)</definedName>
    <definedName name="___POC69" localSheetId="3">VLOOKUP(ABS(#REF!),#REF!,5,0)</definedName>
    <definedName name="___POC69">VLOOKUP(ABS(#REF!),#REF!,5,0)</definedName>
    <definedName name="___POC71" localSheetId="3">VLOOKUP(ABS(#REF!),#REF!,5,0)*-1</definedName>
    <definedName name="___POC71">VLOOKUP(ABS(#REF!),#REF!,5,0)*-1</definedName>
    <definedName name="___POC72" localSheetId="3">VLOOKUP(ABS(#REF!),#REF!,5,0)*-1</definedName>
    <definedName name="___POC72">VLOOKUP(ABS(#REF!),#REF!,5,0)*-1</definedName>
    <definedName name="___POC76" localSheetId="3">VLOOKUP(ABS(#REF!),#REF!,5,0)*-1</definedName>
    <definedName name="___POC76">VLOOKUP(ABS(#REF!),#REF!,5,0)*-1</definedName>
    <definedName name="___POC78" localSheetId="3">VLOOKUP(ABS(#REF!),#REF!,5,0)*-1</definedName>
    <definedName name="___POC78">VLOOKUP(ABS(#REF!),#REF!,5,0)*-1</definedName>
    <definedName name="___POC79" localSheetId="3">VLOOKUP(ABS(#REF!),#REF!,5,0)*-1</definedName>
    <definedName name="___POC79">VLOOKUP(ABS(#REF!),#REF!,5,0)*-1</definedName>
    <definedName name="___pvt1" localSheetId="3">'[3]T-42-3'!#REF!</definedName>
    <definedName name="___pvt1">#REF!</definedName>
    <definedName name="___pvt2" localSheetId="3">#REF!</definedName>
    <definedName name="___pvt2">#REF!</definedName>
    <definedName name="___pvt3" localSheetId="3">'[4]T-42-3'!#REF!</definedName>
    <definedName name="___pvt3">#REF!</definedName>
    <definedName name="___ref12" localSheetId="3">#REF!</definedName>
    <definedName name="___ref12">#REF!</definedName>
    <definedName name="___sal1">#REF!</definedName>
    <definedName name="___sal2">#REF!</definedName>
    <definedName name="___sal3">#REF!</definedName>
    <definedName name="___sal4">#REF!</definedName>
    <definedName name="___sas19" localSheetId="3">#REF!</definedName>
    <definedName name="___sas19">#REF!</definedName>
    <definedName name="___tab1">#REF!</definedName>
    <definedName name="___tab2">#REF!</definedName>
    <definedName name="___tab3">#REF!</definedName>
    <definedName name="___TC23" localSheetId="3">#REF!</definedName>
    <definedName name="___TC23">#REF!</definedName>
    <definedName name="___TC32" localSheetId="3">'[5]T-42-3'!#REF!</definedName>
    <definedName name="___TC32">'[5]T-42-3'!#REF!</definedName>
    <definedName name="___tot1" localSheetId="3">[6]BALANCETE!#REF!</definedName>
    <definedName name="___tot1">[6]BALANCETE!#REF!</definedName>
    <definedName name="___tot2" localSheetId="3">[6]BALANCETE!#REF!</definedName>
    <definedName name="___tot2">[6]BALANCETE!#REF!</definedName>
    <definedName name="___TOT21" localSheetId="3">[7]BALANCETE!#REF!</definedName>
    <definedName name="___TOT21">[7]BALANCETE!#REF!</definedName>
    <definedName name="___tot3" localSheetId="3">#REF!</definedName>
    <definedName name="___tot3">[6]BALANCETE!#REF!</definedName>
    <definedName name="___tot4" localSheetId="3">#REF!</definedName>
    <definedName name="___tot4">#REF!</definedName>
    <definedName name="___tot5" localSheetId="3">[6]BALANCETE!#REF!</definedName>
    <definedName name="___tot5">[6]BALANCETE!#REF!</definedName>
    <definedName name="___tot6" localSheetId="3">#REF!</definedName>
    <definedName name="___tot6">#REF!</definedName>
    <definedName name="___tot7" localSheetId="3">#REF!</definedName>
    <definedName name="___tot7">[6]BALANCETE!#REF!</definedName>
    <definedName name="___tot8" localSheetId="3">#REF!</definedName>
    <definedName name="___tot8">#REF!</definedName>
    <definedName name="___xlfn.BAHTTEXT" hidden="1">#NAME?</definedName>
    <definedName name="__123Graph_A" localSheetId="3" hidden="1">#REF!</definedName>
    <definedName name="__123Graph_A" hidden="1">#REF!</definedName>
    <definedName name="__123Graph_ACONTRACTS" localSheetId="3" hidden="1">[8]GRAPH!#REF!</definedName>
    <definedName name="__123Graph_ACONTRACTS" hidden="1">[8]GRAPH!#REF!</definedName>
    <definedName name="__123Graph_ACONTRT" localSheetId="3" hidden="1">#REF!</definedName>
    <definedName name="__123Graph_ACONTRT" hidden="1">#REF!</definedName>
    <definedName name="__123Graph_AINSTALL" localSheetId="3" hidden="1">#REF!</definedName>
    <definedName name="__123Graph_AINSTALL" hidden="1">#REF!</definedName>
    <definedName name="__123Graph_B" localSheetId="3" hidden="1">#REF!</definedName>
    <definedName name="__123Graph_B" hidden="1">#REF!</definedName>
    <definedName name="__123Graph_BCONTRACTS" localSheetId="3" hidden="1">#REF!</definedName>
    <definedName name="__123Graph_BCONTRACTS" hidden="1">#REF!</definedName>
    <definedName name="__123Graph_BCONTRT" localSheetId="3" hidden="1">[8]GRAPH!#REF!</definedName>
    <definedName name="__123Graph_BCONTRT" hidden="1">#REF!</definedName>
    <definedName name="__123Graph_BINSTALL" localSheetId="3" hidden="1">#REF!</definedName>
    <definedName name="__123Graph_BINSTALL" hidden="1">#REF!</definedName>
    <definedName name="__123Graph_C" localSheetId="3" hidden="1">#REF!</definedName>
    <definedName name="__123Graph_C" hidden="1">#REF!</definedName>
    <definedName name="__123Graph_CCONTRT" localSheetId="3" hidden="1">#REF!</definedName>
    <definedName name="__123Graph_CCONTRT" hidden="1">#REF!</definedName>
    <definedName name="__123Graph_CINSTALL" localSheetId="3" hidden="1">#REF!</definedName>
    <definedName name="__123Graph_CINSTALL" hidden="1">#REF!</definedName>
    <definedName name="__A65537" localSheetId="3">[9]EURFLT!#REF!</definedName>
    <definedName name="__A65537">#REF!</definedName>
    <definedName name="__abs1">#REF!</definedName>
    <definedName name="__Age1" localSheetId="3">#REF!</definedName>
    <definedName name="__Age1">#REF!</definedName>
    <definedName name="__Age2" localSheetId="3">#REF!</definedName>
    <definedName name="__Age2">#REF!</definedName>
    <definedName name="__Age3">#REF!</definedName>
    <definedName name="__Age4">#REF!</definedName>
    <definedName name="__asf3" hidden="1">{"USD",#N/A,FALSE,"APLICAR"}</definedName>
    <definedName name="__BAL218" localSheetId="3">VLOOKUP(ABS(#REF!),#REF!,12,0)</definedName>
    <definedName name="__BAL218">VLOOKUP(ABS(#REF!),#REF!,12,0)</definedName>
    <definedName name="__BAL221">VLOOKUP(22,#REF!,5,0)*-1+#REF!</definedName>
    <definedName name="__BAL24">SUMIF(#REF!,"&gt;0",#REF!)</definedName>
    <definedName name="__BAL261" localSheetId="3">VLOOKUP(ABS(#REF!),#REF!,12,0)*-1+#REF!</definedName>
    <definedName name="__BAL261">VLOOKUP(ABS(#REF!),#REF!,12,0)*-1+#REF!</definedName>
    <definedName name="__BAL271" localSheetId="3">VLOOKUP(ABS(#REF!),#REF!,12,0)</definedName>
    <definedName name="__BAL271">VLOOKUP(ABS(#REF!),#REF!,12,0)</definedName>
    <definedName name="__BAL272" localSheetId="3">VLOOKUP(ABS(#REF!),#REF!,12,0)</definedName>
    <definedName name="__BAL272">VLOOKUP(ABS(#REF!),#REF!,12,0)</definedName>
    <definedName name="__BAL273" localSheetId="3">VLOOKUP(ABS(#REF!),#REF!,12,0)*-1</definedName>
    <definedName name="__BAL273">VLOOKUP(ABS(#REF!),#REF!,12,0)*-1</definedName>
    <definedName name="__BAL274" localSheetId="3">VLOOKUP(ABS(#REF!),#REF!,12,0)*-1</definedName>
    <definedName name="__BAL274">VLOOKUP(ABS(#REF!),#REF!,12,0)*-1</definedName>
    <definedName name="__BAL298" localSheetId="3">VLOOKUP(ABS(#REF!),#REF!,12,0)*-1</definedName>
    <definedName name="__BAL298">VLOOKUP(ABS(#REF!),#REF!,12,0)*-1</definedName>
    <definedName name="__BAL32" localSheetId="3">VLOOKUP(ABS(#REF!),#REF!,12,0)</definedName>
    <definedName name="__BAL32">VLOOKUP(ABS(#REF!),#REF!,12,0)</definedName>
    <definedName name="__BAL421" localSheetId="3">VLOOKUP(ABS(#REF!),#REF!,12,0)</definedName>
    <definedName name="__BAL421">VLOOKUP(ABS(#REF!),#REF!,12,0)</definedName>
    <definedName name="__BAL422" localSheetId="3">VLOOKUP(ABS(#REF!),#REF!,12,0)</definedName>
    <definedName name="__BAL422">VLOOKUP(ABS(#REF!),#REF!,12,0)</definedName>
    <definedName name="__BAL423" localSheetId="3">VLOOKUP(ABS(#REF!),#REF!,12,0)</definedName>
    <definedName name="__BAL423">VLOOKUP(ABS(#REF!),#REF!,12,0)</definedName>
    <definedName name="__BAL424" localSheetId="3">VLOOKUP(ABS(#REF!),#REF!,12,0)</definedName>
    <definedName name="__BAL424">VLOOKUP(ABS(#REF!),#REF!,12,0)</definedName>
    <definedName name="__BAL425" localSheetId="3">VLOOKUP(ABS(#REF!),#REF!,12,0)</definedName>
    <definedName name="__BAL425">VLOOKUP(ABS(#REF!),#REF!,12,0)</definedName>
    <definedName name="__BAL426" localSheetId="3">VLOOKUP(ABS(#REF!),#REF!,12,0)</definedName>
    <definedName name="__BAL426">VLOOKUP(ABS(#REF!),#REF!,12,0)</definedName>
    <definedName name="__BAL429" localSheetId="3">VLOOKUP(ABS(#REF!),#REF!,12,0)</definedName>
    <definedName name="__BAL429">VLOOKUP(ABS(#REF!),#REF!,12,0)</definedName>
    <definedName name="__BAL434" localSheetId="3">VLOOKUP(ABS(#REF!),#REF!,12,0)</definedName>
    <definedName name="__BAL434">VLOOKUP(ABS(#REF!),#REF!,12,0)</definedName>
    <definedName name="__BAL441" localSheetId="3">VLOOKUP(ABS(#REF!),#REF!,12,0)</definedName>
    <definedName name="__BAL441">VLOOKUP(ABS(#REF!),#REF!,12,0)</definedName>
    <definedName name="__BAL482" localSheetId="3">VLOOKUP(ABS(#REF!),#REF!,12,0)*-1</definedName>
    <definedName name="__BAL482">VLOOKUP(ABS(#REF!),[2]balanço!$C$3:$N$2320,12,0)*-1</definedName>
    <definedName name="__BAL483" localSheetId="3">VLOOKUP(ABS(#REF!),[2]balanço!$C$3:$N$2320,12,0)*-1</definedName>
    <definedName name="__BAL483">VLOOKUP(ABS(#REF!),#REF!,12,0)*-1</definedName>
    <definedName name="__BAL484" localSheetId="3">VLOOKUP(ABS(#REF!),#REF!,12,0)*-1</definedName>
    <definedName name="__BAL484">VLOOKUP(ABS(#REF!),#REF!,12,0)*-1</definedName>
    <definedName name="__BAL485" localSheetId="3">VLOOKUP(ABS(#REF!),#REF!,12,0)*-1</definedName>
    <definedName name="__BAL485">VLOOKUP(ABS(#REF!),#REF!,12,0)*-1</definedName>
    <definedName name="__BAL486" localSheetId="3">VLOOKUP(ABS(#REF!),[2]balanço!$C$3:$N$2320,12,0)*-1</definedName>
    <definedName name="__BAL486">VLOOKUP(ABS(#REF!),#REF!,12,0)*-1</definedName>
    <definedName name="__BAL489" localSheetId="3">VLOOKUP(ABS(#REF!),#REF!,12,0)*-1</definedName>
    <definedName name="__BAL489">VLOOKUP(ABS(#REF!),#REF!,12,0)*-1</definedName>
    <definedName name="__BAL51" localSheetId="3">VLOOKUP(ABS(#REF!),#REF!,12,0)*-1</definedName>
    <definedName name="__BAL51">VLOOKUP(ABS(#REF!),#REF!,12,0)*-1</definedName>
    <definedName name="__BAL54" localSheetId="3">VLOOKUP(ABS(#REF!),#REF!,12,0)*-1</definedName>
    <definedName name="__BAL54">VLOOKUP(ABS(#REF!),#REF!,12,0)*-1</definedName>
    <definedName name="__BAL571" localSheetId="3">VLOOKUP(ABS(#REF!),#REF!,12,0)*-1</definedName>
    <definedName name="__BAL571">VLOOKUP(ABS(#REF!),#REF!,12,0)*-1</definedName>
    <definedName name="__BAL574" localSheetId="3">VLOOKUP(ABS(#REF!),#REF!,12,0)*-1</definedName>
    <definedName name="__BAL574">VLOOKUP(ABS(#REF!),#REF!,12,0)*-1</definedName>
    <definedName name="__BAL59" localSheetId="3">VLOOKUP(ABS(#REF!),#REF!,12,0)*-1</definedName>
    <definedName name="__BAL59">VLOOKUP(ABS(#REF!),#REF!,12,0)*-1</definedName>
    <definedName name="__cod2" localSheetId="3">'[10]T-42-3'!#REF!</definedName>
    <definedName name="__cod2">#REF!</definedName>
    <definedName name="__cre1">#REF!</definedName>
    <definedName name="__cre2">#REF!</definedName>
    <definedName name="__cre3">#REF!</definedName>
    <definedName name="__cre4">#REF!</definedName>
    <definedName name="__DAT1" localSheetId="3">#REF!</definedName>
    <definedName name="__DAT1">#REF!</definedName>
    <definedName name="__DAT10" localSheetId="3">#REF!</definedName>
    <definedName name="__DAT10">#REF!</definedName>
    <definedName name="__DAT11" localSheetId="3">#REF!</definedName>
    <definedName name="__DAT11">#REF!</definedName>
    <definedName name="__DAT12" localSheetId="3">#REF!</definedName>
    <definedName name="__DAT12">#REF!</definedName>
    <definedName name="__DAT13" localSheetId="3">#REF!</definedName>
    <definedName name="__DAT13">#REF!</definedName>
    <definedName name="__DAT14" localSheetId="3">#REF!</definedName>
    <definedName name="__DAT14">#REF!</definedName>
    <definedName name="__DAT2" localSheetId="3">#REF!</definedName>
    <definedName name="__DAT2">#REF!</definedName>
    <definedName name="__DAT3" localSheetId="3">#REF!</definedName>
    <definedName name="__DAT3">#REF!</definedName>
    <definedName name="__DAT4" localSheetId="3">#REF!</definedName>
    <definedName name="__DAT4">#REF!</definedName>
    <definedName name="__DAT5" localSheetId="3">#REF!</definedName>
    <definedName name="__DAT5">#REF!</definedName>
    <definedName name="__DAT6" localSheetId="3">#REF!</definedName>
    <definedName name="__DAT6">#REF!</definedName>
    <definedName name="__DAT7" localSheetId="3">#REF!</definedName>
    <definedName name="__DAT7">#REF!</definedName>
    <definedName name="__DAT8" localSheetId="3">#REF!</definedName>
    <definedName name="__DAT8">#REF!</definedName>
    <definedName name="__DAT9" localSheetId="3">#REF!</definedName>
    <definedName name="__DAT9">#REF!</definedName>
    <definedName name="__dd3" localSheetId="3">#REF!</definedName>
    <definedName name="__dd3">#REF!</definedName>
    <definedName name="__ddf1" hidden="1">{"ZAR",#N/A,FALSE,"APLICAR"}</definedName>
    <definedName name="__dev1">#REF!</definedName>
    <definedName name="__dev2">#REF!</definedName>
    <definedName name="__dev3">#REF!</definedName>
    <definedName name="__dev4">#REF!</definedName>
    <definedName name="__f4" localSheetId="3" hidden="1">#REF!</definedName>
    <definedName name="__f4" hidden="1">#REF!</definedName>
    <definedName name="__f45" localSheetId="3" hidden="1">#REF!</definedName>
    <definedName name="__f45" hidden="1">#REF!</definedName>
    <definedName name="__fim2" localSheetId="3">#REF!</definedName>
    <definedName name="__fim2">#REF!</definedName>
    <definedName name="__fim3" localSheetId="3">#REF!</definedName>
    <definedName name="__fim3">#REF!</definedName>
    <definedName name="__g5" localSheetId="3" hidden="1">#REF!</definedName>
    <definedName name="__g5" hidden="1">#REF!</definedName>
    <definedName name="__IMP2" localSheetId="3">#REF!</definedName>
    <definedName name="__IMP2">#REF!</definedName>
    <definedName name="__IMP3" localSheetId="3">#REF!</definedName>
    <definedName name="__IMP3">#REF!</definedName>
    <definedName name="__IMP4" localSheetId="3">#REF!</definedName>
    <definedName name="__IMP4">#REF!</definedName>
    <definedName name="__Jun2">#REF!</definedName>
    <definedName name="__key1" localSheetId="3" hidden="1">#REF!</definedName>
    <definedName name="__key1" hidden="1">#REF!</definedName>
    <definedName name="__MAS1" localSheetId="3">#REF!</definedName>
    <definedName name="__MAS1">#REF!</definedName>
    <definedName name="__MAS10" localSheetId="3">#REF!</definedName>
    <definedName name="__MAS10">#REF!</definedName>
    <definedName name="__MAS11" localSheetId="3">#REF!</definedName>
    <definedName name="__MAS11">#REF!</definedName>
    <definedName name="__MAS12" localSheetId="3">#REF!</definedName>
    <definedName name="__MAS12">#REF!</definedName>
    <definedName name="__MAS2" localSheetId="3">#REF!</definedName>
    <definedName name="__MAS2">#REF!</definedName>
    <definedName name="__MAS3" localSheetId="3">#REF!</definedName>
    <definedName name="__MAS3">#REF!</definedName>
    <definedName name="__MAS4" localSheetId="3">#REF!</definedName>
    <definedName name="__MAS4">#REF!</definedName>
    <definedName name="__MAS5" localSheetId="3">#REF!</definedName>
    <definedName name="__MAS5">#REF!</definedName>
    <definedName name="__MAS6" localSheetId="3">#REF!</definedName>
    <definedName name="__MAS6">#REF!</definedName>
    <definedName name="__MAS7" localSheetId="3">#REF!</definedName>
    <definedName name="__MAS7">#REF!</definedName>
    <definedName name="__MAS8" localSheetId="3">#REF!</definedName>
    <definedName name="__MAS8">#REF!</definedName>
    <definedName name="__MAS9" localSheetId="3">#REF!</definedName>
    <definedName name="__MAS9">#REF!</definedName>
    <definedName name="__MES17">#REF!</definedName>
    <definedName name="__MES19">#REF!</definedName>
    <definedName name="__MES4">#REF!</definedName>
    <definedName name="__MES5">#REF!</definedName>
    <definedName name="__MES6">#REF!</definedName>
    <definedName name="__NG1" localSheetId="3">#REF!</definedName>
    <definedName name="__NG1">#REF!</definedName>
    <definedName name="__NG2" localSheetId="3">#REF!</definedName>
    <definedName name="__NG2">#REF!</definedName>
    <definedName name="__NG5" localSheetId="3">#REF!</definedName>
    <definedName name="__NG5">#REF!</definedName>
    <definedName name="__NG6" localSheetId="3">#REF!</definedName>
    <definedName name="__NG6">#REF!</definedName>
    <definedName name="__NG7" localSheetId="3">#REF!</definedName>
    <definedName name="__NG7">#REF!</definedName>
    <definedName name="__NH1" localSheetId="3">#REF!</definedName>
    <definedName name="__NH1">#REF!</definedName>
    <definedName name="__poc1">#REF!</definedName>
    <definedName name="__poc2">#REF!</definedName>
    <definedName name="__POC61" localSheetId="3">VLOOKUP(ABS(#REF!),#REF!,5,0)</definedName>
    <definedName name="__POC61">VLOOKUP(ABS(#REF!),#REF!,5,0)</definedName>
    <definedName name="__POC62" localSheetId="3">VLOOKUP(ABS(#REF!),#REF!,5,0)</definedName>
    <definedName name="__POC62">VLOOKUP(ABS(#REF!),#REF!,5,0)</definedName>
    <definedName name="__POC63" localSheetId="3">VLOOKUP(ABS(#REF!),#REF!,5,0)</definedName>
    <definedName name="__POC63">VLOOKUP(ABS(#REF!),#REF!,5,0)</definedName>
    <definedName name="__POC65" localSheetId="3">VLOOKUP(ABS(#REF!),#REF!,5,0)</definedName>
    <definedName name="__POC65">VLOOKUP(ABS(#REF!),#REF!,5,0)</definedName>
    <definedName name="__POC66" localSheetId="3">VLOOKUP(ABS(#REF!),#REF!,5,0)</definedName>
    <definedName name="__POC66">VLOOKUP(ABS(#REF!),#REF!,5,0)</definedName>
    <definedName name="__POC67" localSheetId="3">VLOOKUP(ABS(#REF!),#REF!,5,0)</definedName>
    <definedName name="__POC67">VLOOKUP(ABS(#REF!),#REF!,5,0)</definedName>
    <definedName name="__POC69" localSheetId="3">VLOOKUP(ABS(#REF!),#REF!,5,0)</definedName>
    <definedName name="__POC69">VLOOKUP(ABS(#REF!),#REF!,5,0)</definedName>
    <definedName name="__POC71" localSheetId="3">VLOOKUP(ABS(#REF!),#REF!,5,0)*-1</definedName>
    <definedName name="__POC71">VLOOKUP(ABS(#REF!),#REF!,5,0)*-1</definedName>
    <definedName name="__POC72" localSheetId="3">VLOOKUP(ABS(#REF!),'[2]Balancete do Razão'!$B$2:$F$50,5,0)*-1</definedName>
    <definedName name="__POC72">VLOOKUP(ABS(#REF!),#REF!,5,0)*-1</definedName>
    <definedName name="__POC76" localSheetId="3">VLOOKUP(ABS(#REF!),#REF!,5,0)*-1</definedName>
    <definedName name="__POC76">VLOOKUP(ABS(#REF!),#REF!,5,0)*-1</definedName>
    <definedName name="__POC78" localSheetId="3">VLOOKUP(ABS(#REF!),#REF!,5,0)*-1</definedName>
    <definedName name="__POC78">VLOOKUP(ABS(#REF!),#REF!,5,0)*-1</definedName>
    <definedName name="__POC79" localSheetId="3">VLOOKUP(ABS(#REF!),'[2]Balancete do Razão'!$B$2:$F$50,5,0)*-1</definedName>
    <definedName name="__POC79">VLOOKUP(ABS(#REF!),#REF!,5,0)*-1</definedName>
    <definedName name="__pvt1" localSheetId="3">#REF!</definedName>
    <definedName name="__pvt1">#REF!</definedName>
    <definedName name="__pvt2" localSheetId="3">#REF!</definedName>
    <definedName name="__pvt2">#REF!</definedName>
    <definedName name="__pvt3" localSheetId="3">#REF!</definedName>
    <definedName name="__pvt3">#REF!</definedName>
    <definedName name="__ref12" localSheetId="3">#REF!</definedName>
    <definedName name="__ref12">#REF!</definedName>
    <definedName name="__sal1">#REF!</definedName>
    <definedName name="__sal2">#REF!</definedName>
    <definedName name="__sal3">#REF!</definedName>
    <definedName name="__sal4">#REF!</definedName>
    <definedName name="__sas19" localSheetId="3">#REF!</definedName>
    <definedName name="__sas19">#REF!</definedName>
    <definedName name="__tab1">#REF!</definedName>
    <definedName name="__tab2">#REF!</definedName>
    <definedName name="__tab3">#REF!</definedName>
    <definedName name="__TC23" localSheetId="3">#REF!</definedName>
    <definedName name="__TC23">#REF!</definedName>
    <definedName name="__TC32" localSheetId="3">#REF!</definedName>
    <definedName name="__TC32">#REF!</definedName>
    <definedName name="__tot1" localSheetId="3">#REF!</definedName>
    <definedName name="__tot1">#REF!</definedName>
    <definedName name="__tot2" localSheetId="3">#REF!</definedName>
    <definedName name="__tot2">#REF!</definedName>
    <definedName name="__TOT21" localSheetId="3">#REF!</definedName>
    <definedName name="__TOT21">#REF!</definedName>
    <definedName name="__tot3" localSheetId="3">#REF!</definedName>
    <definedName name="__tot3">#REF!</definedName>
    <definedName name="__tot4" localSheetId="3">#REF!</definedName>
    <definedName name="__tot4">#REF!</definedName>
    <definedName name="__tot5" localSheetId="3">#REF!</definedName>
    <definedName name="__tot5">#REF!</definedName>
    <definedName name="__tot6" localSheetId="3">#REF!</definedName>
    <definedName name="__tot6">#REF!</definedName>
    <definedName name="__tot7" localSheetId="3">#REF!</definedName>
    <definedName name="__tot7">#REF!</definedName>
    <definedName name="__tot8" localSheetId="3">#REF!</definedName>
    <definedName name="__tot8">#REF!</definedName>
    <definedName name="__xlfn.BAHTTEXT" hidden="1">#NAME?</definedName>
    <definedName name="_1" localSheetId="3">#REF!</definedName>
    <definedName name="_1">#REF!</definedName>
    <definedName name="_10" localSheetId="3">#REF!</definedName>
    <definedName name="_10">#REF!</definedName>
    <definedName name="_11" localSheetId="3">#REF!</definedName>
    <definedName name="_11">#REF!</definedName>
    <definedName name="_12" localSheetId="3">#REF!</definedName>
    <definedName name="_12">#REF!</definedName>
    <definedName name="_13" localSheetId="3">#REF!</definedName>
    <definedName name="_13">#REF!</definedName>
    <definedName name="_14" localSheetId="3">#REF!</definedName>
    <definedName name="_14">#REF!</definedName>
    <definedName name="_17._Contas_de_regularização" localSheetId="3">#REF!</definedName>
    <definedName name="_17._Contas_de_regularização">#REF!</definedName>
    <definedName name="_2" localSheetId="3">#REF!</definedName>
    <definedName name="_2">#REF!</definedName>
    <definedName name="_23161370_EMP_BANCO_ESSI" localSheetId="3">#REF!</definedName>
    <definedName name="_23161370_EMP_BANCO_ESSI">#REF!</definedName>
    <definedName name="_23161900_EMP_HOT_MONEY" localSheetId="3">#REF!</definedName>
    <definedName name="_23161900_EMP_HOT_MONEY">#REF!</definedName>
    <definedName name="_23162500_EMP_B_EUROPEU_INVESTIMENTO" localSheetId="3">#REF!</definedName>
    <definedName name="_23162500_EMP_B_EUROPEU_INVESTIMENTO">#REF!</definedName>
    <definedName name="_23171036_EMP_B_FOMENTO_EXTERIOR" localSheetId="3">#REF!</definedName>
    <definedName name="_23171036_EMP_B_FOMENTO_EXTERIOR">#REF!</definedName>
    <definedName name="_23171106_EMP_B_BILBAO_VIZCAYA" localSheetId="3">#REF!</definedName>
    <definedName name="_23171106_EMP_B_BILBAO_VIZCAYA">#REF!</definedName>
    <definedName name="_23171156_EMP_UNIAO_B_PORTUGUESES__BANCO" localSheetId="3">#REF!</definedName>
    <definedName name="_23171156_EMP_UNIAO_B_PORTUGUESES__BANCO">#REF!</definedName>
    <definedName name="_23171181_EMP_CITIBANK" localSheetId="3">#REF!</definedName>
    <definedName name="_23171181_EMP_CITIBANK">#REF!</definedName>
    <definedName name="_23171206_EMP_B_COMERCIO_INDUSTRIA" localSheetId="3">#REF!</definedName>
    <definedName name="_23171206_EMP_B_COMERCIO_INDUSTRIA">#REF!</definedName>
    <definedName name="_23171326_EMP_BANK_OF_TOKYO" localSheetId="3">#REF!</definedName>
    <definedName name="_23171326_EMP_BANK_OF_TOKYO">#REF!</definedName>
    <definedName name="_23172501_EMP_B_EUROPEU_INVESTIMENTO" localSheetId="3">#REF!</definedName>
    <definedName name="_23172501_EMP_B_EUROPEU_INVESTIMENTO">#REF!</definedName>
    <definedName name="_23172505_EMP_B_EUROPEU_INVESTIMENTO" localSheetId="3">#REF!</definedName>
    <definedName name="_23172505_EMP_B_EUROPEU_INVESTIMENTO">#REF!</definedName>
    <definedName name="_27197400___Diferencial_Preço_Regiões_Autonomas" localSheetId="3">#REF!</definedName>
    <definedName name="_27197400___Diferencial_Preço_Regiões_Autonomas">#REF!</definedName>
    <definedName name="_27393101___Compras_Trading" localSheetId="3">#REF!</definedName>
    <definedName name="_27393101___Compras_Trading">#REF!</definedName>
    <definedName name="_27393200___Derivados_p_p_bruto_produtos" localSheetId="3">#REF!</definedName>
    <definedName name="_27393200___Derivados_p_p_bruto_produtos">#REF!</definedName>
    <definedName name="_27396400___Custos_c_pessoal___Prémios_p_pensões" localSheetId="3">#REF!</definedName>
    <definedName name="_27396400___Custos_c_pessoal___Prémios_p_pensões">#REF!</definedName>
    <definedName name="_3" localSheetId="3">#REF!</definedName>
    <definedName name="_3">#REF!</definedName>
    <definedName name="_4" localSheetId="3">#REF!</definedName>
    <definedName name="_4">#REF!</definedName>
    <definedName name="_5" localSheetId="3">#REF!</definedName>
    <definedName name="_5">#REF!</definedName>
    <definedName name="_5000300000">#REF!</definedName>
    <definedName name="_5005370000">#REF!</definedName>
    <definedName name="_5024350000">#REF!</definedName>
    <definedName name="_5061310000">#REF!</definedName>
    <definedName name="_5071630000">#REF!</definedName>
    <definedName name="_5081910000">#REF!</definedName>
    <definedName name="_5102170000">#REF!</definedName>
    <definedName name="_5102270000">#REF!</definedName>
    <definedName name="_5108070000">#REF!</definedName>
    <definedName name="_5119380000">#REF!</definedName>
    <definedName name="_5134750000">#REF!</definedName>
    <definedName name="_5140740000">#REF!</definedName>
    <definedName name="_5148280000">#REF!</definedName>
    <definedName name="_5149110000">#REF!</definedName>
    <definedName name="_5150390000">#REF!</definedName>
    <definedName name="_5177650000">#REF!</definedName>
    <definedName name="_5177660000">#REF!</definedName>
    <definedName name="_5190020000">#REF!</definedName>
    <definedName name="_6" localSheetId="3">#REF!</definedName>
    <definedName name="_6">#REF!</definedName>
    <definedName name="_62236150___Servicos_Inform._Comer_Finan" localSheetId="3">#REF!</definedName>
    <definedName name="_62236150___Servicos_Inform._Comer_Finan">#REF!</definedName>
    <definedName name="_68600100___Descon_p_p_Cheques_de_Comb" localSheetId="3">#REF!</definedName>
    <definedName name="_68600100___Descon_p_p_Cheques_de_Comb">#REF!</definedName>
    <definedName name="_7" localSheetId="3">#REF!</definedName>
    <definedName name="_7">#REF!</definedName>
    <definedName name="_7004210000">#REF!</definedName>
    <definedName name="_7004530000">#REF!</definedName>
    <definedName name="_72150500___Processing" localSheetId="3">#REF!</definedName>
    <definedName name="_72150500___Processing">#REF!</definedName>
    <definedName name="_72202600___Dif_Transp_Iva_Tx__Nor__Madeira" localSheetId="3">#REF!</definedName>
    <definedName name="_72202600___Dif_Transp_Iva_Tx__Nor__Madeira">#REF!</definedName>
    <definedName name="_7220500___Dif_Transp_Iva_isento" localSheetId="3">#REF!</definedName>
    <definedName name="_7220500___Dif_Transp_Iva_isento">#REF!</definedName>
    <definedName name="_7220700___Dif_Transp_Iva_não_sujeito" localSheetId="3">#REF!</definedName>
    <definedName name="_7220700___Dif_Transp_Iva_não_sujeito">#REF!</definedName>
    <definedName name="_7220800___Dif_Transp_Iva_não_reg." localSheetId="3">#REF!</definedName>
    <definedName name="_7220800___Dif_Transp_Iva_não_reg.">#REF!</definedName>
    <definedName name="_72510300___Prest._aero_Iva" localSheetId="3">#REF!</definedName>
    <definedName name="_72510300___Prest._aero_Iva">#REF!</definedName>
    <definedName name="_72510500___Prest._aero_Iva_isento" localSheetId="3">#REF!</definedName>
    <definedName name="_72510500___Prest._aero_Iva_isento">#REF!</definedName>
    <definedName name="_72510700___Prest._aero_Iva_Não_Suj." localSheetId="3">#REF!</definedName>
    <definedName name="_72510700___Prest._aero_Iva_Não_Suj.">#REF!</definedName>
    <definedName name="_72512400____Prest._aero_Iva_isento_Madei." localSheetId="3">#REF!</definedName>
    <definedName name="_72512400____Prest._aero_Iva_isento_Madei.">#REF!</definedName>
    <definedName name="_72512400___Prest._aero_Iva_isento_Açores" localSheetId="3">#REF!</definedName>
    <definedName name="_72512400___Prest._aero_Iva_isento_Açores">#REF!</definedName>
    <definedName name="_72520500__Ser._Prest.Parq_Iva_Isento_cont." localSheetId="3">#REF!</definedName>
    <definedName name="_72520500__Ser._Prest.Parq_Iva_Isento_cont.">#REF!</definedName>
    <definedName name="_72520600___Prest__Parq_iva_n_sujeito" localSheetId="3">#REF!</definedName>
    <definedName name="_72520600___Prest__Parq_iva_n_sujeito">#REF!</definedName>
    <definedName name="_72520600_prest_parque_iva" localSheetId="3">#REF!</definedName>
    <definedName name="_72520600_prest_parque_iva">#REF!</definedName>
    <definedName name="_72520700___Prest__Parq_iva_n_sujeito" localSheetId="3">#REF!</definedName>
    <definedName name="_72520700___Prest__Parq_iva_n_sujeito">#REF!</definedName>
    <definedName name="_72520700__Prest_parque_iva_não_sujeito" localSheetId="3">'[11]MOV. POR FORA'!#REF!</definedName>
    <definedName name="_72520700__Prest_parque_iva_não_sujeito">#REF!</definedName>
    <definedName name="_72520800___Prest__Parq_iva__não_regulari" localSheetId="3">#REF!</definedName>
    <definedName name="_72520800___Prest__Parq_iva__não_regulari">#REF!</definedName>
    <definedName name="_72522500___Prest__Parq_iva_tx_red_madeir" localSheetId="3">#REF!</definedName>
    <definedName name="_72522500___Prest__Parq_iva_tx_red_madeir">#REF!</definedName>
    <definedName name="_72522600___Prest__Parq_iva_tx_nor_madeir" localSheetId="3">#REF!</definedName>
    <definedName name="_72522600___Prest__Parq_iva_tx_nor_madeir">#REF!</definedName>
    <definedName name="_72550700____A_Prest_Goc_Iva_n_sujeito" localSheetId="3">#REF!</definedName>
    <definedName name="_72550700____A_Prest_Goc_Iva_n_sujeito">#REF!</definedName>
    <definedName name="_72570500___Serv_Prest__Trab_Com_Iva__I" localSheetId="3">#REF!</definedName>
    <definedName name="_72570500___Serv_Prest__Trab_Com_Iva__I">#REF!</definedName>
    <definedName name="_72570700___Serv_Prest__Trab_com_serv_iva_n" localSheetId="3">#REF!</definedName>
    <definedName name="_72570700___Serv_Prest__Trab_com_serv_iva_n">#REF!</definedName>
    <definedName name="_8" localSheetId="3">#REF!</definedName>
    <definedName name="_8">#REF!</definedName>
    <definedName name="_80383031_C.L.T.">#REF!</definedName>
    <definedName name="_80383112_FIGUEIRAS">#REF!</definedName>
    <definedName name="_80383147_GARAGEM_CE">#REF!</definedName>
    <definedName name="_80384607_GALP_LUB_S">#REF!</definedName>
    <definedName name="_9" localSheetId="3">#REF!</definedName>
    <definedName name="_9">#REF!</definedName>
    <definedName name="_92004402" localSheetId="3">#REF!</definedName>
    <definedName name="_92004402">#REF!</definedName>
    <definedName name="_A65537" localSheetId="3">#REF!</definedName>
    <definedName name="_A65537">#REF!</definedName>
    <definedName name="_abs1">#REF!</definedName>
    <definedName name="_Age1" localSheetId="3">#REF!</definedName>
    <definedName name="_Age1">#REF!</definedName>
    <definedName name="_Age2" localSheetId="3">#REF!</definedName>
    <definedName name="_Age2">#REF!</definedName>
    <definedName name="_Age3">#REF!</definedName>
    <definedName name="_Age4">#REF!</definedName>
    <definedName name="_asf3" hidden="1">{"USD",#N/A,FALSE,"APLICAR"}</definedName>
    <definedName name="_BAL218" localSheetId="3">VLOOKUP(ABS(#REF!),#REF!,12,0)</definedName>
    <definedName name="_BAL218">VLOOKUP(ABS(#REF!),#REF!,12,0)</definedName>
    <definedName name="_BAL221">VLOOKUP(22,#REF!,5,0)*-1+#REF!</definedName>
    <definedName name="_BAL24">SUMIF(#REF!,"&gt;0",#REF!)</definedName>
    <definedName name="_BAL261" localSheetId="3">VLOOKUP(ABS(#REF!),#REF!,12,0)*-1+#REF!</definedName>
    <definedName name="_BAL261">VLOOKUP(ABS(#REF!),#REF!,12,0)*-1+#REF!</definedName>
    <definedName name="_BAL271" localSheetId="3">VLOOKUP(ABS(#REF!),#REF!,12,0)</definedName>
    <definedName name="_BAL271">VLOOKUP(ABS(#REF!),#REF!,12,0)</definedName>
    <definedName name="_BAL272" localSheetId="3">VLOOKUP(ABS(#REF!),#REF!,12,0)</definedName>
    <definedName name="_BAL272">VLOOKUP(ABS(#REF!),#REF!,12,0)</definedName>
    <definedName name="_BAL273" localSheetId="3">VLOOKUP(ABS(#REF!),#REF!,12,0)*-1</definedName>
    <definedName name="_BAL273">VLOOKUP(ABS(#REF!),#REF!,12,0)*-1</definedName>
    <definedName name="_BAL274" localSheetId="3">VLOOKUP(ABS(#REF!),#REF!,12,0)*-1</definedName>
    <definedName name="_BAL274">VLOOKUP(ABS(#REF!),#REF!,12,0)*-1</definedName>
    <definedName name="_BAL298" localSheetId="3">VLOOKUP(ABS(#REF!),#REF!,12,0)*-1</definedName>
    <definedName name="_BAL298">VLOOKUP(ABS(#REF!),#REF!,12,0)*-1</definedName>
    <definedName name="_BAL32" localSheetId="3">VLOOKUP(ABS(#REF!),#REF!,12,0)</definedName>
    <definedName name="_BAL32">VLOOKUP(ABS(#REF!),#REF!,12,0)</definedName>
    <definedName name="_BAL421" localSheetId="3">VLOOKUP(ABS(#REF!),#REF!,12,0)</definedName>
    <definedName name="_BAL421">VLOOKUP(ABS(#REF!),#REF!,12,0)</definedName>
    <definedName name="_BAL422" localSheetId="3">VLOOKUP(ABS(#REF!),#REF!,12,0)</definedName>
    <definedName name="_BAL422">VLOOKUP(ABS(#REF!),#REF!,12,0)</definedName>
    <definedName name="_BAL423" localSheetId="3">VLOOKUP(ABS(#REF!),#REF!,12,0)</definedName>
    <definedName name="_BAL423">VLOOKUP(ABS(#REF!),#REF!,12,0)</definedName>
    <definedName name="_BAL424" localSheetId="3">VLOOKUP(ABS(#REF!),#REF!,12,0)</definedName>
    <definedName name="_BAL424">VLOOKUP(ABS(#REF!),#REF!,12,0)</definedName>
    <definedName name="_BAL425" localSheetId="3">VLOOKUP(ABS(#REF!),#REF!,12,0)</definedName>
    <definedName name="_BAL425">VLOOKUP(ABS(#REF!),#REF!,12,0)</definedName>
    <definedName name="_BAL426" localSheetId="3">VLOOKUP(ABS(#REF!),#REF!,12,0)</definedName>
    <definedName name="_BAL426">VLOOKUP(ABS(#REF!),#REF!,12,0)</definedName>
    <definedName name="_BAL429" localSheetId="3">VLOOKUP(ABS(#REF!),#REF!,12,0)</definedName>
    <definedName name="_BAL429">VLOOKUP(ABS(#REF!),#REF!,12,0)</definedName>
    <definedName name="_BAL434" localSheetId="3">VLOOKUP(ABS(#REF!),#REF!,12,0)</definedName>
    <definedName name="_BAL434">VLOOKUP(ABS(#REF!),#REF!,12,0)</definedName>
    <definedName name="_BAL441" localSheetId="3">VLOOKUP(ABS(#REF!),#REF!,12,0)</definedName>
    <definedName name="_BAL441">VLOOKUP(ABS(#REF!),#REF!,12,0)</definedName>
    <definedName name="_BAL482" localSheetId="3">VLOOKUP(ABS(#REF!),#REF!,12,0)*-1</definedName>
    <definedName name="_BAL482">VLOOKUP(ABS(#REF!),#REF!,12,0)*-1</definedName>
    <definedName name="_BAL483" localSheetId="3">VLOOKUP(ABS(#REF!),#REF!,12,0)*-1</definedName>
    <definedName name="_BAL483">VLOOKUP(ABS(#REF!),#REF!,12,0)*-1</definedName>
    <definedName name="_BAL484" localSheetId="3">VLOOKUP(ABS(#REF!),#REF!,12,0)*-1</definedName>
    <definedName name="_BAL484">VLOOKUP(ABS(#REF!),#REF!,12,0)*-1</definedName>
    <definedName name="_BAL485" localSheetId="3">VLOOKUP(ABS(#REF!),#REF!,12,0)*-1</definedName>
    <definedName name="_BAL485">VLOOKUP(ABS(#REF!),#REF!,12,0)*-1</definedName>
    <definedName name="_BAL486" localSheetId="3">VLOOKUP(ABS(#REF!),#REF!,12,0)*-1</definedName>
    <definedName name="_BAL486">VLOOKUP(ABS(#REF!),#REF!,12,0)*-1</definedName>
    <definedName name="_BAL489" localSheetId="3">VLOOKUP(ABS(#REF!),#REF!,12,0)*-1</definedName>
    <definedName name="_BAL489">VLOOKUP(ABS(#REF!),#REF!,12,0)*-1</definedName>
    <definedName name="_BAL51" localSheetId="3">VLOOKUP(ABS(#REF!),#REF!,12,0)*-1</definedName>
    <definedName name="_BAL51">VLOOKUP(ABS(#REF!),#REF!,12,0)*-1</definedName>
    <definedName name="_BAL54" localSheetId="3">VLOOKUP(ABS(#REF!),#REF!,12,0)*-1</definedName>
    <definedName name="_BAL54">VLOOKUP(ABS(#REF!),#REF!,12,0)*-1</definedName>
    <definedName name="_BAL571" localSheetId="3">VLOOKUP(ABS(#REF!),#REF!,12,0)*-1</definedName>
    <definedName name="_BAL571">VLOOKUP(ABS(#REF!),#REF!,12,0)*-1</definedName>
    <definedName name="_BAL574" localSheetId="3">VLOOKUP(ABS(#REF!),#REF!,12,0)*-1</definedName>
    <definedName name="_BAL574">VLOOKUP(ABS(#REF!),#REF!,12,0)*-1</definedName>
    <definedName name="_BAL59" localSheetId="3">VLOOKUP(ABS(#REF!),#REF!,12,0)*-1</definedName>
    <definedName name="_BAL59">VLOOKUP(ABS(#REF!),#REF!,12,0)*-1</definedName>
    <definedName name="_cod2" localSheetId="3">#REF!</definedName>
    <definedName name="_cod2">#REF!</definedName>
    <definedName name="_cre1">#REF!</definedName>
    <definedName name="_cre2">#REF!</definedName>
    <definedName name="_cre3">#REF!</definedName>
    <definedName name="_cre4">#REF!</definedName>
    <definedName name="_DAT1" localSheetId="3">#REF!</definedName>
    <definedName name="_DAT1">#REF!</definedName>
    <definedName name="_DAT10" localSheetId="3">#REF!</definedName>
    <definedName name="_DAT10">#REF!</definedName>
    <definedName name="_DAT11" localSheetId="3">#REF!</definedName>
    <definedName name="_DAT11">#REF!</definedName>
    <definedName name="_DAT12" localSheetId="3">#REF!</definedName>
    <definedName name="_DAT12">#REF!</definedName>
    <definedName name="_DAT13" localSheetId="3">#REF!</definedName>
    <definedName name="_DAT13">#REF!</definedName>
    <definedName name="_DAT14" localSheetId="3">#REF!</definedName>
    <definedName name="_DAT14">#REF!</definedName>
    <definedName name="_DAT2" localSheetId="3">#REF!</definedName>
    <definedName name="_DAT2">#REF!</definedName>
    <definedName name="_DAT3" localSheetId="3">#REF!</definedName>
    <definedName name="_DAT3">#REF!</definedName>
    <definedName name="_DAT4" localSheetId="3">#REF!</definedName>
    <definedName name="_DAT4">#REF!</definedName>
    <definedName name="_DAT5" localSheetId="3">#REF!</definedName>
    <definedName name="_DAT5">#REF!</definedName>
    <definedName name="_DAT6" localSheetId="3">[12]lista!#REF!</definedName>
    <definedName name="_DAT6">#REF!</definedName>
    <definedName name="_DAT7" localSheetId="3">#REF!</definedName>
    <definedName name="_DAT7">#REF!</definedName>
    <definedName name="_DAT8" localSheetId="3">#REF!</definedName>
    <definedName name="_DAT8">#REF!</definedName>
    <definedName name="_DAT9" localSheetId="3">#REF!</definedName>
    <definedName name="_DAT9">#REF!</definedName>
    <definedName name="_dd3" localSheetId="3">#REF!</definedName>
    <definedName name="_dd3">#REF!</definedName>
    <definedName name="_ddf1" hidden="1">{"ZAR",#N/A,FALSE,"APLICAR"}</definedName>
    <definedName name="_dev1">#REF!</definedName>
    <definedName name="_dev2">#REF!</definedName>
    <definedName name="_dev3">#REF!</definedName>
    <definedName name="_dev4">#REF!</definedName>
    <definedName name="_f4" localSheetId="3" hidden="1">#REF!</definedName>
    <definedName name="_f4" hidden="1">#REF!</definedName>
    <definedName name="_f45" localSheetId="3" hidden="1">#REF!</definedName>
    <definedName name="_f45" hidden="1">#REF!</definedName>
    <definedName name="_Fill" localSheetId="3" hidden="1">#REF!</definedName>
    <definedName name="_Fill" hidden="1">#REF!</definedName>
    <definedName name="_xlnm._FilterDatabase" localSheetId="3" hidden="1">#REF!</definedName>
    <definedName name="_xlnm._FilterDatabase" hidden="1">#REF!</definedName>
    <definedName name="_fim2" localSheetId="3">#REF!</definedName>
    <definedName name="_fim2">#REF!</definedName>
    <definedName name="_fim3" localSheetId="3">#REF!</definedName>
    <definedName name="_fim3">#REF!</definedName>
    <definedName name="_g5" localSheetId="3" hidden="1">#REF!</definedName>
    <definedName name="_g5" hidden="1">#REF!</definedName>
    <definedName name="_IMP2" localSheetId="3">#REF!</definedName>
    <definedName name="_IMP2">#REF!</definedName>
    <definedName name="_IMP3" localSheetId="3">#REF!</definedName>
    <definedName name="_IMP3">#REF!</definedName>
    <definedName name="_IMP4" localSheetId="3">#REF!</definedName>
    <definedName name="_IMP4">#REF!</definedName>
    <definedName name="_jan05" localSheetId="3">#REF!</definedName>
    <definedName name="_jan05">#REF!</definedName>
    <definedName name="_Jun2">#REF!</definedName>
    <definedName name="_Key1" localSheetId="3" hidden="1">#REF!</definedName>
    <definedName name="_Key1" hidden="1">#REF!</definedName>
    <definedName name="_Key2" localSheetId="3" hidden="1">#REF!</definedName>
    <definedName name="_Key2" hidden="1">#REF!</definedName>
    <definedName name="_MAS1" localSheetId="3">#REF!</definedName>
    <definedName name="_MAS1">#REF!</definedName>
    <definedName name="_MAS10" localSheetId="3">#REF!</definedName>
    <definedName name="_MAS10">#REF!</definedName>
    <definedName name="_MAS11" localSheetId="3">#REF!</definedName>
    <definedName name="_MAS11">#REF!</definedName>
    <definedName name="_MAS12" localSheetId="3">#REF!</definedName>
    <definedName name="_MAS12">#REF!</definedName>
    <definedName name="_MAS2" localSheetId="3">#REF!</definedName>
    <definedName name="_MAS2">#REF!</definedName>
    <definedName name="_MAS3" localSheetId="3">#REF!</definedName>
    <definedName name="_MAS3">#REF!</definedName>
    <definedName name="_MAS4" localSheetId="3">#REF!</definedName>
    <definedName name="_MAS4">#REF!</definedName>
    <definedName name="_MAS5" localSheetId="3">#REF!</definedName>
    <definedName name="_MAS5">#REF!</definedName>
    <definedName name="_MAS6" localSheetId="3">#REF!</definedName>
    <definedName name="_MAS6">#REF!</definedName>
    <definedName name="_MAS7" localSheetId="3">#REF!</definedName>
    <definedName name="_MAS7">#REF!</definedName>
    <definedName name="_MAS8" localSheetId="3">#REF!</definedName>
    <definedName name="_MAS8">#REF!</definedName>
    <definedName name="_MAS9" localSheetId="3">#REF!</definedName>
    <definedName name="_MAS9">#REF!</definedName>
    <definedName name="_MES17">#REF!</definedName>
    <definedName name="_MES19">#REF!</definedName>
    <definedName name="_MES4">#REF!</definedName>
    <definedName name="_MES5">#REF!</definedName>
    <definedName name="_MES6">#REF!</definedName>
    <definedName name="_NG1" localSheetId="3">#REF!</definedName>
    <definedName name="_NG1">#REF!</definedName>
    <definedName name="_NG2" localSheetId="3">#REF!</definedName>
    <definedName name="_NG2">#REF!</definedName>
    <definedName name="_NG5" localSheetId="3">#REF!</definedName>
    <definedName name="_NG5">#REF!</definedName>
    <definedName name="_NG6" localSheetId="3">#REF!</definedName>
    <definedName name="_NG6">#REF!</definedName>
    <definedName name="_NG7" localSheetId="3">#REF!</definedName>
    <definedName name="_NG7">#REF!</definedName>
    <definedName name="_NH1" localSheetId="3">#REF!</definedName>
    <definedName name="_NH1">#REF!</definedName>
    <definedName name="_Order1" hidden="1">255</definedName>
    <definedName name="_Order2" hidden="1">255</definedName>
    <definedName name="_poc1">#REF!</definedName>
    <definedName name="_poc2">#REF!</definedName>
    <definedName name="_POC61" localSheetId="3">VLOOKUP(ABS(#REF!),#REF!,5,0)</definedName>
    <definedName name="_POC61">VLOOKUP(ABS(#REF!),#REF!,5,0)</definedName>
    <definedName name="_POC62" localSheetId="3">VLOOKUP(ABS(#REF!),#REF!,5,0)</definedName>
    <definedName name="_POC62">VLOOKUP(ABS(#REF!),#REF!,5,0)</definedName>
    <definedName name="_POC63" localSheetId="3">VLOOKUP(ABS(#REF!),#REF!,5,0)</definedName>
    <definedName name="_POC63">VLOOKUP(ABS(#REF!),#REF!,5,0)</definedName>
    <definedName name="_POC65" localSheetId="3">VLOOKUP(ABS(#REF!),#REF!,5,0)</definedName>
    <definedName name="_POC65">VLOOKUP(ABS(#REF!),#REF!,5,0)</definedName>
    <definedName name="_POC66" localSheetId="3">VLOOKUP(ABS(#REF!),#REF!,5,0)</definedName>
    <definedName name="_POC66">VLOOKUP(ABS(#REF!),#REF!,5,0)</definedName>
    <definedName name="_POC67" localSheetId="3">VLOOKUP(ABS(#REF!),#REF!,5,0)</definedName>
    <definedName name="_POC67">VLOOKUP(ABS(#REF!),#REF!,5,0)</definedName>
    <definedName name="_POC69" localSheetId="3">VLOOKUP(ABS(#REF!),#REF!,5,0)</definedName>
    <definedName name="_POC69">VLOOKUP(ABS(#REF!),#REF!,5,0)</definedName>
    <definedName name="_POC71" localSheetId="3">VLOOKUP(ABS(#REF!),#REF!,5,0)*-1</definedName>
    <definedName name="_POC71">VLOOKUP(ABS(#REF!),#REF!,5,0)*-1</definedName>
    <definedName name="_POC72" localSheetId="3">VLOOKUP(ABS(#REF!),#REF!,5,0)*-1</definedName>
    <definedName name="_POC72">VLOOKUP(ABS(#REF!),#REF!,5,0)*-1</definedName>
    <definedName name="_POC76" localSheetId="3">VLOOKUP(ABS(#REF!),#REF!,5,0)*-1</definedName>
    <definedName name="_POC76">VLOOKUP(ABS(#REF!),#REF!,5,0)*-1</definedName>
    <definedName name="_POC78" localSheetId="3">VLOOKUP(ABS(#REF!),#REF!,5,0)*-1</definedName>
    <definedName name="_POC78">VLOOKUP(ABS(#REF!),#REF!,5,0)*-1</definedName>
    <definedName name="_POC79" localSheetId="3">VLOOKUP(ABS(#REF!),#REF!,5,0)*-1</definedName>
    <definedName name="_POC79">VLOOKUP(ABS(#REF!),#REF!,5,0)*-1</definedName>
    <definedName name="_pvt1" localSheetId="3">#REF!</definedName>
    <definedName name="_pvt1">#REF!</definedName>
    <definedName name="_pvt2" localSheetId="3">#REF!</definedName>
    <definedName name="_pvt2">#REF!</definedName>
    <definedName name="_pvt3" localSheetId="3">#REF!</definedName>
    <definedName name="_pvt3">#REF!</definedName>
    <definedName name="_ref12" localSheetId="3">#REF!</definedName>
    <definedName name="_ref12">#REF!</definedName>
    <definedName name="_Regression_Int" hidden="1">1</definedName>
    <definedName name="_sal1">#REF!</definedName>
    <definedName name="_sal2">#REF!</definedName>
    <definedName name="_sal3">#REF!</definedName>
    <definedName name="_sal4">#REF!</definedName>
    <definedName name="_sas19" localSheetId="3">#REF!</definedName>
    <definedName name="_sas19">#REF!</definedName>
    <definedName name="_Sort" localSheetId="3" hidden="1">#REF!</definedName>
    <definedName name="_Sort" hidden="1">#REF!</definedName>
    <definedName name="_tab1">#REF!</definedName>
    <definedName name="_tab2">#REF!</definedName>
    <definedName name="_tab3">#REF!</definedName>
    <definedName name="_TC23" localSheetId="3">#REF!</definedName>
    <definedName name="_TC23">#REF!</definedName>
    <definedName name="_TC32" localSheetId="3">#REF!</definedName>
    <definedName name="_TC32">#REF!</definedName>
    <definedName name="_tot1" localSheetId="3">#REF!</definedName>
    <definedName name="_tot1">#REF!</definedName>
    <definedName name="_tot2" localSheetId="3">#REF!</definedName>
    <definedName name="_tot2">#REF!</definedName>
    <definedName name="_TOT21" localSheetId="3">#REF!</definedName>
    <definedName name="_TOT21">#REF!</definedName>
    <definedName name="_tot3" localSheetId="3">#REF!</definedName>
    <definedName name="_tot3">#REF!</definedName>
    <definedName name="_tot4" localSheetId="3">#REF!</definedName>
    <definedName name="_tot4">#REF!</definedName>
    <definedName name="_tot5" localSheetId="3">#REF!</definedName>
    <definedName name="_tot5">#REF!</definedName>
    <definedName name="_tot6" localSheetId="3">#REF!</definedName>
    <definedName name="_tot6">#REF!</definedName>
    <definedName name="_tot7" localSheetId="3">#REF!</definedName>
    <definedName name="_tot7">#REF!</definedName>
    <definedName name="_tot8" localSheetId="3">#REF!</definedName>
    <definedName name="_tot8">#REF!</definedName>
    <definedName name="A" localSheetId="3" hidden="1">#REF!</definedName>
    <definedName name="A" hidden="1">#REF!</definedName>
    <definedName name="ã">#REF!</definedName>
    <definedName name="A.P._Indemnizações_Seguro_Cessão_Lucros1" localSheetId="3">#REF!</definedName>
    <definedName name="A.P._Indemnizações_Seguro_Cessão_Lucros1">#REF!</definedName>
    <definedName name="A_impresión_IM" localSheetId="3">#REF!</definedName>
    <definedName name="A_impresión_IM">#REF!</definedName>
    <definedName name="aa" localSheetId="3">#REF!</definedName>
    <definedName name="aa">#REF!</definedName>
    <definedName name="aaa" hidden="1">{"'Parte I (BPA)'!$A$1:$A$3"}</definedName>
    <definedName name="aaaaa" hidden="1">{"VARIASMOEDAS",#N/A,FALSE,"APLICAR"}</definedName>
    <definedName name="AAAAAAA" hidden="1">{"'Parte I (BPA)'!$A$1:$A$3"}</definedName>
    <definedName name="aaaaaaaaaaaa" localSheetId="3">#REF!</definedName>
    <definedName name="aaaaaaaaaaaa">#REF!</definedName>
    <definedName name="AB" localSheetId="3" hidden="1">#REF!</definedName>
    <definedName name="AB" hidden="1">#REF!</definedName>
    <definedName name="Abastecimento_Galp_Frota_Espanha" localSheetId="3">#REF!</definedName>
    <definedName name="Abastecimento_Galp_Frota_Espanha">#REF!</definedName>
    <definedName name="ABCD" localSheetId="3">#REF!</definedName>
    <definedName name="ABCD">#REF!</definedName>
    <definedName name="Abertura_de_crédito" localSheetId="3">#REF!</definedName>
    <definedName name="Abertura_de_crédito">#REF!</definedName>
    <definedName name="ABR" localSheetId="3">#REF!</definedName>
    <definedName name="ABR">#REF!</definedName>
    <definedName name="abs" localSheetId="3">#REF!</definedName>
    <definedName name="abs">#REF!</definedName>
    <definedName name="Accompanying">#REF!</definedName>
    <definedName name="accruedc">#REF!</definedName>
    <definedName name="accruedp">#REF!</definedName>
    <definedName name="ACRESCIMOS_ACTIVO" localSheetId="3">#REF!</definedName>
    <definedName name="ACRESCIMOS_ACTIVO">#REF!</definedName>
    <definedName name="Acréscimos_de_Custo___Periodização_de_custos__transferência_da_2689xxxx_para_a_273XXXXX">#REF!</definedName>
    <definedName name="ACRESCIMOS_DE_CUSTOS" localSheetId="3">#REF!</definedName>
    <definedName name="ACRESCIMOS_DE_CUSTOS">#REF!</definedName>
    <definedName name="ACRESCIMOS_DE_PROVEITOS" localSheetId="3">#REF!</definedName>
    <definedName name="ACRESCIMOS_DE_PROVEITOS">#REF!</definedName>
    <definedName name="ACRESCIMOS_PASSIVO" localSheetId="3">#REF!</definedName>
    <definedName name="ACRESCIMOS_PASSIVO">#REF!</definedName>
    <definedName name="acsdcsd" localSheetId="3">#REF!</definedName>
    <definedName name="acsdcsd">#REF!</definedName>
    <definedName name="Activo" localSheetId="3">#REF!</definedName>
    <definedName name="Activo">#REF!</definedName>
    <definedName name="activo2000" localSheetId="3">#REF!</definedName>
    <definedName name="activo2000">#REF!</definedName>
    <definedName name="ACUMULADO" localSheetId="3">#REF!</definedName>
    <definedName name="ACUMULADO">#REF!</definedName>
    <definedName name="ADA" localSheetId="3">#REF!</definedName>
    <definedName name="ADA">#REF!</definedName>
    <definedName name="aderyt" localSheetId="3">#REF!</definedName>
    <definedName name="aderyt">#REF!</definedName>
    <definedName name="ADFORN" localSheetId="3">[13]BB!#REF!</definedName>
    <definedName name="ADFORN">#REF!</definedName>
    <definedName name="ADIANT_OUT_EMP_RESULT" localSheetId="3">#REF!</definedName>
    <definedName name="ADIANT_OUT_EMP_RESULT">#REF!</definedName>
    <definedName name="ADIANT_RESULT" localSheetId="3">#REF!</definedName>
    <definedName name="ADIANT_RESULT">#REF!</definedName>
    <definedName name="ADIANTAMENTOS_DESINV." localSheetId="3">#REF!</definedName>
    <definedName name="ADIANTAMENTOS_DESINV.">#REF!</definedName>
    <definedName name="ADIANTAMENTOS_DIVIDENDOS" localSheetId="3">#REF!</definedName>
    <definedName name="ADIANTAMENTOS_DIVIDENDOS">#REF!</definedName>
    <definedName name="ADIANTAMENTOS_INVEST" localSheetId="3">#REF!</definedName>
    <definedName name="ADIANTAMENTOS_INVEST">#REF!</definedName>
    <definedName name="ADIANTAMENTOS_OUTROS" localSheetId="3">#REF!</definedName>
    <definedName name="ADIANTAMENTOS_OUTROS">#REF!</definedName>
    <definedName name="ADIANTAMENTOS_REGUL" localSheetId="3">#REF!</definedName>
    <definedName name="ADIANTAMENTOS_REGUL">#REF!</definedName>
    <definedName name="ADIANTAMENTOS_TRANSF" localSheetId="3">#REF!</definedName>
    <definedName name="ADIANTAMENTOS_TRANSF">#REF!</definedName>
    <definedName name="ADM" localSheetId="3">#REF!</definedName>
    <definedName name="ADM">#REF!</definedName>
    <definedName name="Administracao_do_Porto_de_Sines" localSheetId="3">#REF!</definedName>
    <definedName name="Administracao_do_Porto_de_Sines">#REF!</definedName>
    <definedName name="ADP" localSheetId="3">#REF!</definedName>
    <definedName name="ADP">#REF!</definedName>
    <definedName name="AEE" localSheetId="3">#REF!</definedName>
    <definedName name="AEE">#REF!</definedName>
    <definedName name="AF">#REF!</definedName>
    <definedName name="Age" localSheetId="3">#REF!</definedName>
    <definedName name="Age">#REF!</definedName>
    <definedName name="AGO" localSheetId="3">#REF!</definedName>
    <definedName name="AGO">#REF!</definedName>
    <definedName name="AJUDAS_CUSTO">#REF!</definedName>
    <definedName name="ajustderv" hidden="1">{"'Parte I (BPA)'!$A$1:$A$3"}</definedName>
    <definedName name="ald" localSheetId="3">#REF!</definedName>
    <definedName name="ald">#REF!</definedName>
    <definedName name="alice" localSheetId="3">#REF!</definedName>
    <definedName name="alice">#REF!</definedName>
    <definedName name="ALL" localSheetId="3">#REF!</definedName>
    <definedName name="ALL">#REF!</definedName>
    <definedName name="altera">[0]!altera</definedName>
    <definedName name="ALTERA2">[0]!ALTERA2</definedName>
    <definedName name="amor" localSheetId="3">#REF!</definedName>
    <definedName name="amor">#REF!</definedName>
    <definedName name="AMORT">#REF!</definedName>
    <definedName name="AMORT_CONT">#REF!</definedName>
    <definedName name="AMORT_CPLUR">#N/A</definedName>
    <definedName name="AMORT_INCORP">#N/A</definedName>
    <definedName name="Amort_SurvaleursFF" localSheetId="3">#REF!</definedName>
    <definedName name="Amort_SurvaleursFF">#REF!</definedName>
    <definedName name="AMORTC" localSheetId="3">#REF!</definedName>
    <definedName name="AMORTC">#REF!</definedName>
    <definedName name="Amortização_de_Investimentos_Financeiros" localSheetId="3">#REF!</definedName>
    <definedName name="Amortização_de_Investimentos_Financeiros">#REF!</definedName>
    <definedName name="Amortização_de_Investimentos_Financeiros___custos" localSheetId="3">#REF!</definedName>
    <definedName name="Amortização_de_Investimentos_Financeiros___custos">#REF!</definedName>
    <definedName name="Amortização_de_Investimentos_Financeiros_97" localSheetId="3">#REF!</definedName>
    <definedName name="Amortização_de_Investimentos_Financeiros_97">#REF!</definedName>
    <definedName name="Amortização_de_Investimentos_Financeiros_N1" localSheetId="3">#REF!</definedName>
    <definedName name="Amortização_de_Investimentos_Financeiros_N1">#REF!</definedName>
    <definedName name="AMORTIZAÇÕES" localSheetId="3">#REF!</definedName>
    <definedName name="AMORTIZAÇÕES">#REF!</definedName>
    <definedName name="amostra">#REF!</definedName>
    <definedName name="amostra200">#REF!</definedName>
    <definedName name="AMOTINC" localSheetId="3">#REF!</definedName>
    <definedName name="AMOTINC">#REF!</definedName>
    <definedName name="anaa"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AnexoSeguros" localSheetId="3">#REF!</definedName>
    <definedName name="AnexoSeguros">#REF!</definedName>
    <definedName name="AnneeN">#REF!</definedName>
    <definedName name="AnneeN_1">#REF!</definedName>
    <definedName name="ANO" localSheetId="3">#REF!</definedName>
    <definedName name="ANO">#REF!</definedName>
    <definedName name="ANO_AC" localSheetId="3">#REF!</definedName>
    <definedName name="ANO_AC">#REF!</definedName>
    <definedName name="Ano_Actual">#REF!</definedName>
    <definedName name="ANO_ANTERIOR">#REF!</definedName>
    <definedName name="ANO_CIV" localSheetId="3">#REF!</definedName>
    <definedName name="ANO_CIV">#REF!</definedName>
    <definedName name="ANO_CORRENTE">#REF!</definedName>
    <definedName name="ANO_FIS" localSheetId="3">#REF!</definedName>
    <definedName name="ANO_FIS">#REF!</definedName>
    <definedName name="ANOS" localSheetId="3">#REF!</definedName>
    <definedName name="ANOS">#REF!</definedName>
    <definedName name="AnoSel">#REF!</definedName>
    <definedName name="Ap_Rep">#REF!</definedName>
    <definedName name="APLIC_MULTIPLAS" localSheetId="3">#REF!</definedName>
    <definedName name="APLIC_MULTIPLAS">#REF!</definedName>
    <definedName name="APOIOFCX" localSheetId="3">#REF!</definedName>
    <definedName name="APOIOFCX">#REF!</definedName>
    <definedName name="ARA_Threshold" localSheetId="3">#REF!</definedName>
    <definedName name="ARA_Threshold">#REF!</definedName>
    <definedName name="AREA_BAL" localSheetId="3">#REF!</definedName>
    <definedName name="AREA_BAL">#REF!</definedName>
    <definedName name="Area_Balancete">#REF!</definedName>
    <definedName name="AREA_BALDE">#REF!</definedName>
    <definedName name="AREA_DEM_RES">#REF!</definedName>
    <definedName name="AREA_DR" localSheetId="3">#REF!</definedName>
    <definedName name="AREA_DR">#REF!</definedName>
    <definedName name="AREA1" localSheetId="3">#REF!</definedName>
    <definedName name="AREA1">#REF!</definedName>
    <definedName name="AREA2" localSheetId="3">#REF!</definedName>
    <definedName name="AREA2">#REF!</definedName>
    <definedName name="AREA3" localSheetId="3">#REF!</definedName>
    <definedName name="AREA3">#REF!</definedName>
    <definedName name="AREA4" localSheetId="3">#REF!</definedName>
    <definedName name="AREA4">#REF!</definedName>
    <definedName name="AREA5" localSheetId="3">#REF!</definedName>
    <definedName name="AREA5">#REF!</definedName>
    <definedName name="AREA6" localSheetId="3">#REF!</definedName>
    <definedName name="AREA6">#REF!</definedName>
    <definedName name="ARP_Threshold" localSheetId="3">#REF!</definedName>
    <definedName name="ARP_Threshold">#REF!</definedName>
    <definedName name="as" localSheetId="3" hidden="1">#REF!</definedName>
    <definedName name="as" hidden="1">#REF!</definedName>
    <definedName name="AS2DocOpenMode" hidden="1">"AS2DocumentEdit"</definedName>
    <definedName name="AS2HasNoAutoHeaderFooter" hidden="1">" "</definedName>
    <definedName name="AS2NamedRange" hidden="1">24</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asd" hidden="1">{"USD",#N/A,FALSE,"APLICAR"}</definedName>
    <definedName name="asd" hidden="1">{"'Parte I (BPA)'!$A$1:$A$3"}</definedName>
    <definedName name="asdasd" localSheetId="3">#REF!</definedName>
    <definedName name="asdasd">#REF!</definedName>
    <definedName name="asdasda" localSheetId="3">#REF!</definedName>
    <definedName name="asdasda">#REF!</definedName>
    <definedName name="asdc" hidden="1">21</definedName>
    <definedName name="assddfv" localSheetId="3">#REF!</definedName>
    <definedName name="assddfv">#REF!</definedName>
    <definedName name="asss">#REF!</definedName>
    <definedName name="asxcdsfvrg" localSheetId="3">#REF!</definedName>
    <definedName name="asxcdsfvrg">#REF!</definedName>
    <definedName name="Aumentos_de_amortizacoes_e_provisoes___custos" localSheetId="3">#REF!</definedName>
    <definedName name="Aumentos_de_amortizacoes_e_provisoes___custos">#REF!</definedName>
    <definedName name="autoconfig" localSheetId="3">#REF!</definedName>
    <definedName name="autoconfig">#REF!</definedName>
    <definedName name="Av_Rep">#REF!</definedName>
    <definedName name="Average_rate_N">#REF!</definedName>
    <definedName name="Avis" localSheetId="3">#REF!</definedName>
    <definedName name="Avis">#REF!</definedName>
    <definedName name="AVIS_US_" localSheetId="3">#REF!</definedName>
    <definedName name="AVIS_US_">#REF!</definedName>
    <definedName name="AVO" localSheetId="3">#REF!</definedName>
    <definedName name="AVO">#REF!</definedName>
    <definedName name="b">#REF!</definedName>
    <definedName name="BAL" localSheetId="3">#REF!</definedName>
    <definedName name="BAL">#REF!</definedName>
    <definedName name="BAL12_23" localSheetId="3">VLOOKUP(12,#REF!,5,0)*-1+VLOOKUP(23,#REF!,5,0)*-1+#REF!</definedName>
    <definedName name="BAL12_23">VLOOKUP(12,#REF!,5,0)*-1+VLOOKUP(23,#REF!,5,0)*-1+#REF!</definedName>
    <definedName name="BAL218a">VLOOKUP(ABS(28),#REF!,12,0)*-1</definedName>
    <definedName name="BAL24b" localSheetId="3">SUMIF(#REF!,"&lt;0",#REF!)*-1+#REF!</definedName>
    <definedName name="BAL24b">SUMIF(#REF!,"&lt;0",#REF!)*-1+#REF!</definedName>
    <definedName name="BAL26_21b" localSheetId="3">VLOOKUP(21,#REF!,5,0)*-1+#REF!+#REF!+VLOOKUP(26,#REF!,5,0)*-1+#REF!-#REF!</definedName>
    <definedName name="BAL26_21b">VLOOKUP(21,#REF!,5,0)*-1+#REF!+#REF!+VLOOKUP(26,#REF!,5,0)*-1+#REF!-#REF!</definedName>
    <definedName name="BAL26_22" localSheetId="3">+#REF!+#REF!-#REF!</definedName>
    <definedName name="BAL26_22">+#REF!+#REF!-#REF!</definedName>
    <definedName name="BALANCE">#REF!</definedName>
    <definedName name="balancete_olga" localSheetId="3">#REF!</definedName>
    <definedName name="balancete_olga">#REF!</definedName>
    <definedName name="BALDE" localSheetId="3">#REF!</definedName>
    <definedName name="BALDE">#REF!</definedName>
    <definedName name="BALDEZ" localSheetId="3">#REF!</definedName>
    <definedName name="BALDEZ">#REF!</definedName>
    <definedName name="BALDEZANALÍT" localSheetId="3">#REF!</definedName>
    <definedName name="BALDEZANALÍT">#REF!</definedName>
    <definedName name="BALSIMP1" localSheetId="3">#REF!</definedName>
    <definedName name="BALSIMP1">#REF!</definedName>
    <definedName name="BALSIMP2" localSheetId="3">#REF!</definedName>
    <definedName name="BALSIMP2">#REF!</definedName>
    <definedName name="Banco_E.Santo_Com.Lisboa___Aut._Abast._Transito" localSheetId="3">#REF!</definedName>
    <definedName name="Banco_E.Santo_Com.Lisboa___Aut._Abast._Transito">#REF!</definedName>
    <definedName name="Banco_Fonsecas___Burnay____Aut._Abast._Transito" localSheetId="3">#REF!</definedName>
    <definedName name="Banco_Fonsecas___Burnay____Aut._Abast._Transito">#REF!</definedName>
    <definedName name="Banco_Português_do_Atlântico" localSheetId="3">#REF!</definedName>
    <definedName name="Banco_Português_do_Atlântico">#REF!</definedName>
    <definedName name="BANCO_SANTANDER_MEXICANO_S.A." localSheetId="3">#REF!</definedName>
    <definedName name="BANCO_SANTANDER_MEXICANO_S.A.">#REF!</definedName>
    <definedName name="Base" localSheetId="3">#REF!</definedName>
    <definedName name="Base">#REF!</definedName>
    <definedName name="Base_Abr">#REF!</definedName>
    <definedName name="Base_Ago">#REF!</definedName>
    <definedName name="Base_Dez">#REF!</definedName>
    <definedName name="Base_Fev">#REF!</definedName>
    <definedName name="Base_Jan">#REF!</definedName>
    <definedName name="Base_Jul">#REF!</definedName>
    <definedName name="Base_Jun">#REF!</definedName>
    <definedName name="Base_Mai">#REF!</definedName>
    <definedName name="Base_Mar">#REF!</definedName>
    <definedName name="Base_Nov">#REF!</definedName>
    <definedName name="Base_Out">#REF!</definedName>
    <definedName name="Base_Set">#REF!</definedName>
    <definedName name="BASE1" localSheetId="3">#REF!</definedName>
    <definedName name="BASE1">#REF!</definedName>
    <definedName name="BASE2">#REF!</definedName>
    <definedName name="BaseDados" localSheetId="3">#REF!</definedName>
    <definedName name="BaseDados">#REF!</definedName>
    <definedName name="BASEIRS" localSheetId="6">[14]!BASEIRS</definedName>
    <definedName name="BASEIRS" localSheetId="3">#REF!</definedName>
    <definedName name="BASEIRS">#REF!</definedName>
    <definedName name="Bases" localSheetId="3">#REF!</definedName>
    <definedName name="Bases">#REF!</definedName>
    <definedName name="basesetembro" localSheetId="3">#REF!</definedName>
    <definedName name="basesetembro">#REF!</definedName>
    <definedName name="BB" localSheetId="3">#REF!</definedName>
    <definedName name="BB">#REF!</definedName>
    <definedName name="bbb" hidden="1">{"VARIASMOEDAS",#N/A,FALSE,"APLICAR"}</definedName>
    <definedName name="bbbb" hidden="1">{"VARIASMOEDAS",#N/A,FALSE,"APLICAR"}</definedName>
    <definedName name="bbbbbbbbbbbb" localSheetId="3" hidden="1">#REF!</definedName>
    <definedName name="bbbbbbbbbbbb" hidden="1">#REF!</definedName>
    <definedName name="bbbbbbbbbbbbbbb" localSheetId="3">#REF!</definedName>
    <definedName name="bbbbbbbbbbbbbbb">#REF!</definedName>
    <definedName name="bbbbbbbbbbbbbbbb" localSheetId="3" hidden="1">#REF!</definedName>
    <definedName name="bbbbbbbbbbbbbbbb" hidden="1">#REF!</definedName>
    <definedName name="BCFIRS" localSheetId="3">#REF!</definedName>
    <definedName name="BCFIRS">#REF!</definedName>
    <definedName name="BEF" localSheetId="3">#REF!</definedName>
    <definedName name="BEF">#REF!</definedName>
    <definedName name="Beneficios_de_penalidades_contratuais___proveitos" localSheetId="3">#REF!</definedName>
    <definedName name="Beneficios_de_penalidades_contratuais___proveitos">#REF!</definedName>
    <definedName name="BestFit" localSheetId="3">#REF!</definedName>
    <definedName name="BestFit">#REF!</definedName>
    <definedName name="BG_Del" hidden="1">15</definedName>
    <definedName name="BG_Ins" hidden="1">4</definedName>
    <definedName name="BG_Mod" hidden="1">6</definedName>
    <definedName name="bggg" hidden="1">{"'Parte I (BPA)'!$A$1:$A$3"}</definedName>
    <definedName name="BI" localSheetId="3">#REF!</definedName>
    <definedName name="BI">#REF!</definedName>
    <definedName name="BOLSA" localSheetId="3">#REF!</definedName>
    <definedName name="BOLSA">#REF!</definedName>
    <definedName name="BP" localSheetId="3">#REF!</definedName>
    <definedName name="BP">#REF!</definedName>
    <definedName name="BP_Oil" localSheetId="3">#REF!</definedName>
    <definedName name="BP_Oil">#REF!</definedName>
    <definedName name="BPA" localSheetId="3">#REF!</definedName>
    <definedName name="BPA">#REF!</definedName>
    <definedName name="Brindes_Comunicações_Institucionais" localSheetId="3">#REF!</definedName>
    <definedName name="Brindes_Comunicações_Institucionais">#REF!</definedName>
    <definedName name="Brisa___Exploracao_de_areas_de_servico_ano" localSheetId="3">#REF!</definedName>
    <definedName name="Brisa___Exploracao_de_areas_de_servico_ano">#REF!</definedName>
    <definedName name="Brisa___Exploracao_de_areas_de_servico_ano_ant" localSheetId="3">#REF!</definedName>
    <definedName name="Brisa___Exploracao_de_areas_de_servico_ano_ant">#REF!</definedName>
    <definedName name="Brisa___Exploracao_de_areas_de_servico_ano1" localSheetId="3">#REF!</definedName>
    <definedName name="Brisa___Exploracao_de_areas_de_servico_ano1">#REF!</definedName>
    <definedName name="BRL" localSheetId="3">#REF!</definedName>
    <definedName name="BRL">#REF!</definedName>
    <definedName name="bs" localSheetId="3">#REF!</definedName>
    <definedName name="bs">#REF!</definedName>
    <definedName name="bs_consol" localSheetId="3">#REF!</definedName>
    <definedName name="bs_consol">#REF!</definedName>
    <definedName name="bt" localSheetId="3">#REF!</definedName>
    <definedName name="bt">#REF!</definedName>
    <definedName name="cabç" localSheetId="3">#REF!</definedName>
    <definedName name="cabç">#REF!</definedName>
    <definedName name="cabçBTA" localSheetId="3">#REF!</definedName>
    <definedName name="cabçBTA">#REF!</definedName>
    <definedName name="cabçCPP" localSheetId="3">#REF!</definedName>
    <definedName name="cabçCPP">#REF!</definedName>
    <definedName name="cabçRL" localSheetId="3">#REF!</definedName>
    <definedName name="cabçRL">#REF!</definedName>
    <definedName name="CalculatedGauge" localSheetId="3">#REF!</definedName>
    <definedName name="CalculatedGauge">#REF!</definedName>
    <definedName name="Cambio" localSheetId="3">#REF!</definedName>
    <definedName name="Cambio">#REF!</definedName>
    <definedName name="Cambio_A" localSheetId="3">#REF!</definedName>
    <definedName name="Cambio_A">#REF!</definedName>
    <definedName name="Cambio_B" localSheetId="3">#REF!</definedName>
    <definedName name="Cambio_B">#REF!</definedName>
    <definedName name="Campo">#REF!</definedName>
    <definedName name="CAMPO17">#REF!</definedName>
    <definedName name="CAMPO18">#REF!</definedName>
    <definedName name="CAMPO5">#REF!</definedName>
    <definedName name="CAPITAL_PROPRIO" localSheetId="3">#REF!</definedName>
    <definedName name="CAPITAL_PROPRIO">#REF!</definedName>
    <definedName name="CAPITAL_PRÓPRIO_____Outras_reservas" localSheetId="3">#REF!</definedName>
    <definedName name="CAPITAL_PRÓPRIO_____Outras_reservas">#REF!</definedName>
    <definedName name="CAPITAL_PRÓPRIO_____Reservas_legais" localSheetId="3">#REF!</definedName>
    <definedName name="CAPITAL_PRÓPRIO_____Reservas_legais">#REF!</definedName>
    <definedName name="CAPITAL_PRÓPRIO_Ajust._partes_de_capital_em_filiais_e_associadas" localSheetId="3">#REF!</definedName>
    <definedName name="CAPITAL_PRÓPRIO_Ajust._partes_de_capital_em_filiais_e_associadas">#REF!</definedName>
    <definedName name="CAPITAL_PRÓPRIO_Capital" localSheetId="3">#REF!</definedName>
    <definedName name="CAPITAL_PRÓPRIO_Capital">#REF!</definedName>
    <definedName name="CAPITAL_PRÓPRIO_Prémios_de_emissão_de_acções" localSheetId="3">#REF!</definedName>
    <definedName name="CAPITAL_PRÓPRIO_Prémios_de_emissão_de_acções">#REF!</definedName>
    <definedName name="CAPITAL_PRÓPRIO_Reservas_de_reavaliação" localSheetId="3">#REF!</definedName>
    <definedName name="CAPITAL_PRÓPRIO_Reservas_de_reavaliação">#REF!</definedName>
    <definedName name="CAPITAL_PRÓPRIO_Resultado_líquido_do_exercício" localSheetId="3">#REF!</definedName>
    <definedName name="CAPITAL_PRÓPRIO_Resultado_líquido_do_exercício">#REF!</definedName>
    <definedName name="CAPITAL_PRÓPRIO_Resultados_transitados" localSheetId="3">#REF!</definedName>
    <definedName name="CAPITAL_PRÓPRIO_Resultados_transitados">#REF!</definedName>
    <definedName name="CAPITAL_PRÓPRIO_TOTAL_DO_CAPITAL_PRÓPRIO" localSheetId="3">#REF!</definedName>
    <definedName name="CAPITAL_PRÓPRIO_TOTAL_DO_CAPITAL_PRÓPRIO">#REF!</definedName>
    <definedName name="capitalc">#REF!</definedName>
    <definedName name="capitalp">#REF!</definedName>
    <definedName name="Cargabal" localSheetId="3">#REF!</definedName>
    <definedName name="Cargabal">#REF!</definedName>
    <definedName name="CARGABL2" localSheetId="6">[15]!CARGABL2</definedName>
    <definedName name="CARGABL2" localSheetId="3">#REF!</definedName>
    <definedName name="CARGABL2">#REF!</definedName>
    <definedName name="carlos" localSheetId="3">#REF!</definedName>
    <definedName name="carlos">#REF!</definedName>
    <definedName name="cashc">#REF!</definedName>
    <definedName name="cashp">#REF!</definedName>
    <definedName name="cat" localSheetId="3">#REF!</definedName>
    <definedName name="cat">#REF!</definedName>
    <definedName name="Catalizador_Porto_ano" localSheetId="3">#REF!</definedName>
    <definedName name="Catalizador_Porto_ano">#REF!</definedName>
    <definedName name="Catalizador_Porto_ano_ant" localSheetId="3">#REF!</definedName>
    <definedName name="Catalizador_Porto_ano_ant">#REF!</definedName>
    <definedName name="Catalizador_Sines_ano" localSheetId="3">#REF!</definedName>
    <definedName name="Catalizador_Sines_ano">#REF!</definedName>
    <definedName name="Catalizador_Sines_ano_ant" localSheetId="3">#REF!</definedName>
    <definedName name="Catalizador_Sines_ano_ant">#REF!</definedName>
    <definedName name="catarina" localSheetId="3">#REF!</definedName>
    <definedName name="catarina">#REF!</definedName>
    <definedName name="catia" localSheetId="3" hidden="1">#REF!</definedName>
    <definedName name="catia" hidden="1">#REF!</definedName>
    <definedName name="Cayman" localSheetId="3">#REF!</definedName>
    <definedName name="Cayman">#REF!</definedName>
    <definedName name="cbfdhtr" localSheetId="3">#REF!</definedName>
    <definedName name="cbfdhtr">#REF!</definedName>
    <definedName name="ccam" localSheetId="3">#REF!</definedName>
    <definedName name="ccam">#REF!</definedName>
    <definedName name="CCCBBI" localSheetId="3">#REF!</definedName>
    <definedName name="CCCBBI">#REF!</definedName>
    <definedName name="CCCBFE" localSheetId="3">#REF!</definedName>
    <definedName name="CCCBFE">#REF!</definedName>
    <definedName name="cccccccccccc" localSheetId="3" hidden="1">#REF!</definedName>
    <definedName name="cccccccccccc" hidden="1">#REF!</definedName>
    <definedName name="CDCD" localSheetId="3">#REF!</definedName>
    <definedName name="CDCD">#REF!</definedName>
    <definedName name="cddcd" localSheetId="3" hidden="1">#REF!</definedName>
    <definedName name="cddcd" hidden="1">#REF!</definedName>
    <definedName name="ce" localSheetId="3">#REF!</definedName>
    <definedName name="ce">#REF!</definedName>
    <definedName name="celia" hidden="1">{"'Parte I (BPA)'!$A$1:$A$3"}</definedName>
    <definedName name="CEN" localSheetId="3">#REF!</definedName>
    <definedName name="CEN">#REF!</definedName>
    <definedName name="Cento_de_Cuto_98_01" localSheetId="3">#REF!</definedName>
    <definedName name="Cento_de_Cuto_98_01">#REF!</definedName>
    <definedName name="Cento_de_Cuto_98_19" localSheetId="3">#REF!</definedName>
    <definedName name="Cento_de_Cuto_98_19">#REF!</definedName>
    <definedName name="CEP" localSheetId="3">#REF!</definedName>
    <definedName name="CEP">#REF!</definedName>
    <definedName name="CEPDEZ" localSheetId="3">#REF!</definedName>
    <definedName name="CEPDEZ">#REF!</definedName>
    <definedName name="CEPTRIM" localSheetId="3">#REF!</definedName>
    <definedName name="CEPTRIM">#REF!</definedName>
    <definedName name="Cessão_de_créditos__juros" localSheetId="3">#REF!</definedName>
    <definedName name="Cessão_de_créditos__juros">#REF!</definedName>
    <definedName name="CEXTRA" localSheetId="3">#REF!</definedName>
    <definedName name="CEXTRA">#REF!</definedName>
    <definedName name="CFIN" localSheetId="3">#REF!</definedName>
    <definedName name="CFIN">#REF!</definedName>
    <definedName name="CGD___PCO__PCN" localSheetId="3">#REF!</definedName>
    <definedName name="CGD___PCO__PCN">#REF!</definedName>
    <definedName name="ChangeVS" localSheetId="3">#REF!</definedName>
    <definedName name="ChangeVS">#REF!</definedName>
    <definedName name="CIMPOSTO" localSheetId="3">#REF!</definedName>
    <definedName name="CIMPOSTO">#REF!</definedName>
    <definedName name="Classes" localSheetId="3">#REF!</definedName>
    <definedName name="Classes">#REF!</definedName>
    <definedName name="clAutoConfigure" localSheetId="3">#REF!</definedName>
    <definedName name="clAutoConfigure">#REF!</definedName>
    <definedName name="Client" localSheetId="3" hidden="1">#REF!</definedName>
    <definedName name="Client" hidden="1">#REF!</definedName>
    <definedName name="Clientes__de_curto_para_M.L.Prazo">#REF!</definedName>
    <definedName name="Clientes_C_C_21100000_com_saldos_credores">#REF!</definedName>
    <definedName name="Clientes_do_C_prazo_para_mlprazo">#REF!</definedName>
    <definedName name="CLIENTES_OUT_CRED" localSheetId="3">#REF!</definedName>
    <definedName name="CLIENTES_OUT_CRED">#REF!</definedName>
    <definedName name="clientes_saldos_credores" localSheetId="3">#REF!</definedName>
    <definedName name="clientes_saldos_credores">#REF!</definedName>
    <definedName name="CLIENTESC" localSheetId="3">#REF!</definedName>
    <definedName name="CLIENTESC">#REF!</definedName>
    <definedName name="CLIENTESD" localSheetId="3">#REF!</definedName>
    <definedName name="CLIENTESD">#REF!</definedName>
    <definedName name="CMVMC_96" localSheetId="3">#REF!</definedName>
    <definedName name="CMVMC_96">#REF!</definedName>
    <definedName name="CMVMC_97" localSheetId="3">#REF!</definedName>
    <definedName name="CMVMC_97">#REF!</definedName>
    <definedName name="CNY" localSheetId="3">#REF!</definedName>
    <definedName name="CNY">#REF!</definedName>
    <definedName name="code" localSheetId="3">#REF!</definedName>
    <definedName name="code">#REF!</definedName>
    <definedName name="code_0" localSheetId="3">#REF!</definedName>
    <definedName name="code_0">#REF!</definedName>
    <definedName name="code_00" localSheetId="3">#REF!</definedName>
    <definedName name="code_00">#REF!</definedName>
    <definedName name="code_o9o" localSheetId="3">#REF!</definedName>
    <definedName name="code_o9o">#REF!</definedName>
    <definedName name="code00" localSheetId="3">#REF!</definedName>
    <definedName name="code00">#REF!</definedName>
    <definedName name="code0001" localSheetId="3">#REF!</definedName>
    <definedName name="code0001">#REF!</definedName>
    <definedName name="code1" localSheetId="3">#REF!</definedName>
    <definedName name="code1">#REF!</definedName>
    <definedName name="code2" localSheetId="3">#REF!</definedName>
    <definedName name="code2">#REF!</definedName>
    <definedName name="code3" localSheetId="3">#REF!</definedName>
    <definedName name="code3">#REF!</definedName>
    <definedName name="Codigo">#REF!</definedName>
    <definedName name="CODIGO_MOEDA">#REF!</definedName>
    <definedName name="Col_AC_AnneeNFFApresRet">#REF!</definedName>
    <definedName name="Col_AC_AnneeNLocalApresRet">#REF!</definedName>
    <definedName name="Col_AC_N_1_AvRepFFApresRet">#REF!</definedName>
    <definedName name="Col_AC_N_1_AvRepLocalApresRet">#REF!</definedName>
    <definedName name="Col_AC_Retrait">#REF!</definedName>
    <definedName name="Col_AC_SocialAvantRet">#REF!</definedName>
    <definedName name="Col_ActifNet_N_1_FRF" localSheetId="3">#REF!</definedName>
    <definedName name="Col_ActifNet_N_1_FRF">#REF!</definedName>
    <definedName name="Col_ActifNet_N_1_Local" localSheetId="3">#REF!</definedName>
    <definedName name="Col_ActifNet_N_1_Local">#REF!</definedName>
    <definedName name="Col_ActifNet_N_FRF" localSheetId="3">#REF!</definedName>
    <definedName name="Col_ActifNet_N_FRF">#REF!</definedName>
    <definedName name="Col_ActifNet_N_Local" localSheetId="3">#REF!</definedName>
    <definedName name="Col_ActifNet_N_Local">#REF!</definedName>
    <definedName name="Col_CR_AnneeNLocalApresRet" localSheetId="3">#REF!</definedName>
    <definedName name="Col_CR_AnneeNLocalApresRet">#REF!</definedName>
    <definedName name="Col_CR_Intitule_Compte" localSheetId="3">#REF!</definedName>
    <definedName name="Col_CR_Intitule_Compte">#REF!</definedName>
    <definedName name="Col_CR_N_1_FFApresRet" localSheetId="3">#REF!</definedName>
    <definedName name="Col_CR_N_1_FFApresRet">#REF!</definedName>
    <definedName name="Col_CR_N_1_LocalApresRet" localSheetId="3">#REF!</definedName>
    <definedName name="Col_CR_N_1_LocalApresRet">#REF!</definedName>
    <definedName name="Col_CR_Retrait" localSheetId="3">#REF!</definedName>
    <definedName name="Col_CR_Retrait">#REF!</definedName>
    <definedName name="Col_CR_SocialAvantRet" localSheetId="3">#REF!</definedName>
    <definedName name="Col_CR_SocialAvantRet">#REF!</definedName>
    <definedName name="Col_PA_3112_AvRepLocalApresRet">#REF!</definedName>
    <definedName name="Col_PA_AnneeNFFApresRet">#REF!</definedName>
    <definedName name="Col_PA_AnneeNLocalApresRet">#REF!</definedName>
    <definedName name="Col_PA_N_1_AvRepFFApresRet">#REF!</definedName>
    <definedName name="Col_PA_N_1_AvRepLocalApresRet">#REF!</definedName>
    <definedName name="Col_PA_Retrait">#REF!</definedName>
    <definedName name="Col_PA_SocialAvantRet">#REF!</definedName>
    <definedName name="Col_PL_AnneeNFFApresRet" localSheetId="3">#REF!</definedName>
    <definedName name="Col_PL_AnneeNFFApresRet">#REF!</definedName>
    <definedName name="Col_PL_AnneeNLocalApresRet" localSheetId="3">#REF!</definedName>
    <definedName name="Col_PL_AnneeNLocalApresRet">#REF!</definedName>
    <definedName name="Col_PL_Intitule_Compte" localSheetId="3">#REF!</definedName>
    <definedName name="Col_PL_Intitule_Compte">#REF!</definedName>
    <definedName name="Col_PL_N_1_ApRepFFApresRet" localSheetId="3">#REF!</definedName>
    <definedName name="Col_PL_N_1_ApRepFFApresRet">#REF!</definedName>
    <definedName name="Col_PL_N_1_ApRepLocalApresRet" localSheetId="3">#REF!</definedName>
    <definedName name="Col_PL_N_1_ApRepLocalApresRet">#REF!</definedName>
    <definedName name="Col_PL_N_1_AvRepFFApresRet" localSheetId="3">#REF!</definedName>
    <definedName name="Col_PL_N_1_AvRepFFApresRet">#REF!</definedName>
    <definedName name="Col_PL_N_1_AvRepLocalApresRet" localSheetId="3">#REF!</definedName>
    <definedName name="Col_PL_N_1_AvRepLocalApresRet">#REF!</definedName>
    <definedName name="Col_PL_Num_Compte" localSheetId="3">#REF!</definedName>
    <definedName name="Col_PL_Num_Compte">#REF!</definedName>
    <definedName name="Col_PL_Retrait" localSheetId="3">#REF!</definedName>
    <definedName name="Col_PL_Retrait">#REF!</definedName>
    <definedName name="Col_PL_SocialAvantRet" localSheetId="3">#REF!</definedName>
    <definedName name="Col_PL_SocialAvantRet">#REF!</definedName>
    <definedName name="COLUNA2" localSheetId="3">#REF!</definedName>
    <definedName name="COLUNA2">#REF!</definedName>
    <definedName name="Comb_para_consumo_Interno" localSheetId="3">#REF!</definedName>
    <definedName name="Comb_para_consumo_Interno">#REF!</definedName>
    <definedName name="Comissão_de_gestão_cobrada" localSheetId="3">#REF!</definedName>
    <definedName name="Comissão_de_gestão_cobrada">#REF!</definedName>
    <definedName name="Comissões_pagas_aos_angariadores" localSheetId="3">#REF!</definedName>
    <definedName name="Comissões_pagas_aos_angariadores">#REF!</definedName>
    <definedName name="Compras___custos" localSheetId="3">#REF!</definedName>
    <definedName name="Compras___custos">#REF!</definedName>
    <definedName name="Compras___proveitos" localSheetId="3">#REF!</definedName>
    <definedName name="Compras___proveitos">#REF!</definedName>
    <definedName name="Compras__ano" localSheetId="3">#REF!</definedName>
    <definedName name="Compras__ano">#REF!</definedName>
    <definedName name="Compras__ano_antacre_cust" localSheetId="3">#REF!</definedName>
    <definedName name="Compras__ano_antacre_cust">#REF!</definedName>
    <definedName name="Compras__anoacre_cust" localSheetId="3">#REF!</definedName>
    <definedName name="Compras__anoacre_cust">#REF!</definedName>
    <definedName name="Compras_ano" localSheetId="3">#REF!</definedName>
    <definedName name="Compras_ano">#REF!</definedName>
    <definedName name="Compras_ano_ant" localSheetId="3">#REF!</definedName>
    <definedName name="Compras_ano_ant">#REF!</definedName>
    <definedName name="Compras_de_materias_primas_ano_antacre_cust" localSheetId="3">#REF!</definedName>
    <definedName name="Compras_de_materias_primas_ano_antacre_cust">#REF!</definedName>
    <definedName name="Compras_de_materias_primas_anoacre_cust" localSheetId="3">#REF!</definedName>
    <definedName name="Compras_de_materias_primas_anoacre_cust">#REF!</definedName>
    <definedName name="Compras_Trading" localSheetId="3">#REF!</definedName>
    <definedName name="Compras_Trading">#REF!</definedName>
    <definedName name="CONCESSAO">#REF!</definedName>
    <definedName name="conf" localSheetId="3">#REF!</definedName>
    <definedName name="conf">#REF!</definedName>
    <definedName name="Cons_PL_FF_Fin" localSheetId="3">#REF!</definedName>
    <definedName name="Cons_PL_FF_Fin">#REF!</definedName>
    <definedName name="Cons_PL_Loc_Debut" localSheetId="3">#REF!</definedName>
    <definedName name="Cons_PL_Loc_Debut">#REF!</definedName>
    <definedName name="Conservacao_do_Imobilizado_da_Ref._de_Sines_ano" localSheetId="3">#REF!</definedName>
    <definedName name="Conservacao_do_Imobilizado_da_Ref._de_Sines_ano">#REF!</definedName>
    <definedName name="Conservacao_do_Imobilizado_da_Ref._de_Sines_ano_ant" localSheetId="3">#REF!</definedName>
    <definedName name="Conservacao_do_Imobilizado_da_Ref._de_Sines_ano_ant">#REF!</definedName>
    <definedName name="Conservacao_do_Imobilizado_da_Ref._do_Porto_ano" localSheetId="3">#REF!</definedName>
    <definedName name="Conservacao_do_Imobilizado_da_Ref._do_Porto_ano">#REF!</definedName>
    <definedName name="Conservacao_do_Imobilizado_da_Ref._do_Porto_ano_ant" localSheetId="3">#REF!</definedName>
    <definedName name="Conservacao_do_Imobilizado_da_Ref._do_Porto_ano_ant">#REF!</definedName>
    <definedName name="cONSOLIDADO">#REF!</definedName>
    <definedName name="Consolide">#REF!</definedName>
    <definedName name="Consorcio_c_terrenos_Passivo" localSheetId="3">#REF!</definedName>
    <definedName name="Consorcio_c_terrenos_Passivo">#REF!</definedName>
    <definedName name="Constituicao_fundo_de_pensoes_ano" localSheetId="3">#REF!</definedName>
    <definedName name="Constituicao_fundo_de_pensoes_ano">#REF!</definedName>
    <definedName name="Constituicao_fundo_de_pensoes_ano_ant" localSheetId="3">#REF!</definedName>
    <definedName name="Constituicao_fundo_de_pensoes_ano_ant">#REF!</definedName>
    <definedName name="Cont_Autarquíca" localSheetId="3">#REF!</definedName>
    <definedName name="Cont_Autarquíca">#REF!</definedName>
    <definedName name="CONTA" localSheetId="3">#REF!</definedName>
    <definedName name="CONTA">#REF!</definedName>
    <definedName name="Contas_transitorias_Passivo" localSheetId="3">#REF!</definedName>
    <definedName name="Contas_transitorias_Passivo">#REF!</definedName>
    <definedName name="ContingSelo" localSheetId="3">#REF!</definedName>
    <definedName name="ContingSelo">#REF!</definedName>
    <definedName name="Contratos_Futuros___proveitos" localSheetId="3">#REF!</definedName>
    <definedName name="Contratos_Futuros___proveitos">#REF!</definedName>
    <definedName name="Contratos_Leasing_ano" localSheetId="3">#REF!</definedName>
    <definedName name="Contratos_Leasing_ano">#REF!</definedName>
    <definedName name="Contratos_Leasing_ano_ant" localSheetId="3">#REF!</definedName>
    <definedName name="Contratos_Leasing_ano_ant">#REF!</definedName>
    <definedName name="CopiaFormulas" localSheetId="3">#REF!</definedName>
    <definedName name="CopiaFormulas">#REF!</definedName>
    <definedName name="CORPOREO_ADIÇÕES" localSheetId="3">#REF!</definedName>
    <definedName name="CORPOREO_ADIÇÕES">#REF!</definedName>
    <definedName name="CORPOREO_OUT_TRF" localSheetId="3">#REF!</definedName>
    <definedName name="CORPOREO_OUT_TRF">#REF!</definedName>
    <definedName name="CORPOREO_REGULA" localSheetId="3">#REF!</definedName>
    <definedName name="CORPOREO_REGULA">#REF!</definedName>
    <definedName name="CORPOREO_TRF_FIXO" localSheetId="3">#REF!</definedName>
    <definedName name="CORPOREO_TRF_FIXO">#REF!</definedName>
    <definedName name="COT" localSheetId="3">#REF!</definedName>
    <definedName name="COT">#REF!</definedName>
    <definedName name="CP" localSheetId="3">#REF!</definedName>
    <definedName name="CP">#REF!</definedName>
    <definedName name="CPESSOAL" localSheetId="3">#REF!</definedName>
    <definedName name="CPESSOAL">#REF!</definedName>
    <definedName name="CPP" localSheetId="3">#REF!</definedName>
    <definedName name="CPP">#REF!</definedName>
    <definedName name="Credito" localSheetId="3">#REF!</definedName>
    <definedName name="Credito">#REF!</definedName>
    <definedName name="Crédito" localSheetId="3">#REF!</definedName>
    <definedName name="Crédito">#REF!</definedName>
    <definedName name="Créditos_Bancários" localSheetId="3">#REF!</definedName>
    <definedName name="Créditos_Bancários">#REF!</definedName>
    <definedName name="Créditos_Bancários___custos" localSheetId="3">#REF!</definedName>
    <definedName name="Créditos_Bancários___custos">#REF!</definedName>
    <definedName name="Credits" localSheetId="3">#REF!</definedName>
    <definedName name="Credits">#REF!</definedName>
    <definedName name="Credits1" localSheetId="3">#REF!</definedName>
    <definedName name="Credits1">#REF!</definedName>
    <definedName name="credores" localSheetId="3">#REF!</definedName>
    <definedName name="credores">#REF!</definedName>
    <definedName name="_xlnm.Criteria" localSheetId="3">#REF!</definedName>
    <definedName name="_xlnm.Criteria">#REF!</definedName>
    <definedName name="Criteria_0" localSheetId="3">#REF!</definedName>
    <definedName name="Criteria_0">#REF!</definedName>
    <definedName name="Criteria_010" localSheetId="3">#REF!</definedName>
    <definedName name="Criteria_010">#REF!</definedName>
    <definedName name="cta" localSheetId="3">#REF!</definedName>
    <definedName name="cta">#REF!</definedName>
    <definedName name="Ctrl_Ano">#REF!</definedName>
    <definedName name="Ctrl_Entidade">#REF!</definedName>
    <definedName name="Ctrl_Mes">#REF!</definedName>
    <definedName name="Current" localSheetId="3">#REF!</definedName>
    <definedName name="Current">#REF!</definedName>
    <definedName name="CURRENT_PERIOD">#REF!</definedName>
    <definedName name="curvas">#REF!</definedName>
    <definedName name="custos" localSheetId="3">#REF!</definedName>
    <definedName name="custos">#REF!</definedName>
    <definedName name="Custos_Aq" localSheetId="3">#REF!</definedName>
    <definedName name="Custos_Aq">#REF!</definedName>
    <definedName name="Custos_com_o_pessoal___custos" localSheetId="3">#REF!</definedName>
    <definedName name="Custos_com_o_pessoal___custos">#REF!</definedName>
    <definedName name="Custos_com_o_pessoal___proveitos" localSheetId="3">#REF!</definedName>
    <definedName name="Custos_com_o_pessoal___proveitos">#REF!</definedName>
    <definedName name="Custos_com_o_pessoal_ano" localSheetId="3">#REF!</definedName>
    <definedName name="Custos_com_o_pessoal_ano">#REF!</definedName>
    <definedName name="Custos_com_o_pessoal_ano_ant" localSheetId="3">#REF!</definedName>
    <definedName name="Custos_com_o_pessoal_ano_ant">#REF!</definedName>
    <definedName name="Custos_com_o_pessoal_ano_antacre_cust" localSheetId="3">#REF!</definedName>
    <definedName name="Custos_com_o_pessoal_ano_antacre_cust">#REF!</definedName>
    <definedName name="Custos_com_o_pessoal_anoacre_cust" localSheetId="3">#REF!</definedName>
    <definedName name="Custos_com_o_pessoal_anoacre_cust">#REF!</definedName>
    <definedName name="CUSTOS_DIFERIDOS" localSheetId="3">#REF!</definedName>
    <definedName name="CUSTOS_DIFERIDOS">#REF!</definedName>
    <definedName name="Custos_Diferidos___Periodização_de_custos__transferência_da_2689xxxx_para_a_272XXXXX">#REF!</definedName>
    <definedName name="Custos_diferidos_do_imobilizado_ano" localSheetId="3">#REF!</definedName>
    <definedName name="Custos_diferidos_do_imobilizado_ano">#REF!</definedName>
    <definedName name="Custos_diferidos_do_imobilizado_ano_ant" localSheetId="3">#REF!</definedName>
    <definedName name="Custos_diferidos_do_imobilizado_ano_ant">#REF!</definedName>
    <definedName name="CUSTOS_E_PERDAS___custos" localSheetId="3">#REF!</definedName>
    <definedName name="CUSTOS_E_PERDAS___custos">#REF!</definedName>
    <definedName name="CUSTOS_E_PERDAS___custos_97" localSheetId="3">#REF!</definedName>
    <definedName name="CUSTOS_E_PERDAS___custos_97">#REF!</definedName>
    <definedName name="CUSTOS_E_PERDAS___custos_N1" localSheetId="3">#REF!</definedName>
    <definedName name="CUSTOS_E_PERDAS___custos_N1">#REF!</definedName>
    <definedName name="Custos_e_perdas_fin.___titulos_de_particip._FGRC_ano_antacre_cust" localSheetId="3">#REF!</definedName>
    <definedName name="Custos_e_perdas_fin.___titulos_de_particip._FGRC_ano_antacre_cust">#REF!</definedName>
    <definedName name="Custos_e_perdas_fin.___titulos_de_particip._FGRC_anoacre_cust" localSheetId="3">#REF!</definedName>
    <definedName name="Custos_e_perdas_fin.___titulos_de_particip._FGRC_anoacre_cust">#REF!</definedName>
    <definedName name="Custos_e_perdas_fin.___titulos_de_particip._PARTEST_ano_antacre_cust" localSheetId="3">#REF!</definedName>
    <definedName name="Custos_e_perdas_fin.___titulos_de_particip._PARTEST_ano_antacre_cust">#REF!</definedName>
    <definedName name="Custos_e_perdas_fin.___titulos_de_particip._PARTEST_anoacre_cust" localSheetId="3">#REF!</definedName>
    <definedName name="Custos_e_perdas_fin.___titulos_de_particip._PARTEST_anoacre_cust">#REF!</definedName>
    <definedName name="CUSTOS_E_PERDAS_FINANCEIRAS" localSheetId="3">#REF!</definedName>
    <definedName name="CUSTOS_E_PERDAS_FINANCEIRAS">#REF!</definedName>
    <definedName name="CUSTOS_E_PERDAS_FINANCEIRAS___custos" localSheetId="3">#REF!</definedName>
    <definedName name="CUSTOS_E_PERDAS_FINANCEIRAS___custos">#REF!</definedName>
    <definedName name="Custos_e_perdas_financeiras___custos_extra" localSheetId="3">#REF!</definedName>
    <definedName name="Custos_e_perdas_financeiras___custos_extra">#REF!</definedName>
    <definedName name="Custos_e_perdas_financeiras_ano" localSheetId="3">#REF!</definedName>
    <definedName name="Custos_e_perdas_financeiras_ano">#REF!</definedName>
    <definedName name="Custos_e_perdas_financeiras_ano_ant" localSheetId="3">#REF!</definedName>
    <definedName name="Custos_e_perdas_financeiras_ano_ant">#REF!</definedName>
    <definedName name="Custos_e_perdas_financeiras_ano_antacre_cust" localSheetId="3">#REF!</definedName>
    <definedName name="Custos_e_perdas_financeiras_ano_antacre_cust">#REF!</definedName>
    <definedName name="Custos_e_perdas_financeiras_anoacre_cust" localSheetId="3">#REF!</definedName>
    <definedName name="Custos_e_perdas_financeiras_anoacre_cust">#REF!</definedName>
    <definedName name="CUSTOS_E_PERDAS_FINANCEIRAS_N1" localSheetId="3">#REF!</definedName>
    <definedName name="CUSTOS_E_PERDAS_FINANCEIRAS_N1">#REF!</definedName>
    <definedName name="Custos_e_perdas_financeiros___proveitos" localSheetId="3">#REF!</definedName>
    <definedName name="Custos_e_perdas_financeiros___proveitos">#REF!</definedName>
    <definedName name="custos_perdas_finan" localSheetId="3">#REF!</definedName>
    <definedName name="custos_perdas_finan">#REF!</definedName>
    <definedName name="CVE" localSheetId="3">#REF!</definedName>
    <definedName name="CVE">#REF!</definedName>
    <definedName name="CY_Market_Value_of_Equity" localSheetId="3">#REF!</definedName>
    <definedName name="CY_Market_Value_of_Equity">#REF!</definedName>
    <definedName name="CY_Tangible_Net_Worth" localSheetId="3">#REF!</definedName>
    <definedName name="CY_Tangible_Net_Worth">#REF!</definedName>
    <definedName name="CY_Working_Capital" localSheetId="3">#REF!</definedName>
    <definedName name="CY_Working_Capital">#REF!</definedName>
    <definedName name="Cycles" localSheetId="3">#REF!</definedName>
    <definedName name="Cycles">#REF!</definedName>
    <definedName name="CYEAR">#REF!</definedName>
    <definedName name="d">#REF!</definedName>
    <definedName name="DA_MÉDIA" localSheetId="3">#REF!</definedName>
    <definedName name="DA_MÉDIA">#REF!</definedName>
    <definedName name="dada" localSheetId="3">#REF!</definedName>
    <definedName name="dada">#REF!</definedName>
    <definedName name="data" localSheetId="3">#REF!</definedName>
    <definedName name="data">#REF!</definedName>
    <definedName name="Data_1">#REF!</definedName>
    <definedName name="data1" localSheetId="3">#REF!</definedName>
    <definedName name="data1">#REF!</definedName>
    <definedName name="_xlnm.Database" localSheetId="3">#REF!</definedName>
    <definedName name="_xlnm.Database">#REF!</definedName>
    <definedName name="Database_F">#REF!</definedName>
    <definedName name="database2" localSheetId="3">#REF!</definedName>
    <definedName name="database2">#REF!</definedName>
    <definedName name="database3" localSheetId="3">#REF!</definedName>
    <definedName name="database3">#REF!</definedName>
    <definedName name="DataBasefl" localSheetId="3">#REF!</definedName>
    <definedName name="DataBasefl">#REF!</definedName>
    <definedName name="DATAL" localSheetId="3">#REF!</definedName>
    <definedName name="DATAL">#REF!</definedName>
    <definedName name="datos10a">#REF!,#REF!,#REF!,#REF!,#REF!,#REF!,#REF!,#REF!,#REF!,#REF!</definedName>
    <definedName name="datos11a">#REF!,#REF!,#REF!,#REF!,#REF!,#REF!,#REF!,#REF!,#REF!,#REF!</definedName>
    <definedName name="datos12a">#REF!,#REF!,#REF!,#REF!,#REF!,#REF!,#REF!,#REF!,#REF!,#REF!</definedName>
    <definedName name="datos13a">#REF!,#REF!,#REF!,#REF!,#REF!,#REF!,#REF!,#REF!,#REF!,#REF!</definedName>
    <definedName name="datos14a">#REF!,#REF!,#REF!,#REF!,#REF!,#REF!,#REF!,#REF!,#REF!,#REF!</definedName>
    <definedName name="datos15a">#REF!,#REF!,#REF!,#REF!,#REF!,#REF!,#REF!,#REF!,#REF!,#REF!</definedName>
    <definedName name="datos16a">#REF!,#REF!,#REF!,#REF!,#REF!,#REF!,#REF!,#REF!,#REF!,#REF!</definedName>
    <definedName name="datos1a">#REF!,#REF!,#REF!,#REF!,#REF!,#REF!,#REF!,#REF!,#REF!,#REF!,#REF!,#REF!,#REF!,#REF!,#REF!,#REF!,#REF!,#REF!</definedName>
    <definedName name="datos2a">#REF!,#REF!,#REF!,#REF!,#REF!,#REF!,#REF!,#REF!,#REF!,#REF!,#REF!,#REF!,#REF!,#REF!,#REF!,#REF!,#REF!,#REF!</definedName>
    <definedName name="datos3a">#REF!,#REF!,#REF!,#REF!,#REF!,#REF!,#REF!,#REF!,#REF!,#REF!,#REF!,#REF!,#REF!,#REF!,#REF!,#REF!,#REF!,#REF!</definedName>
    <definedName name="datos4a">#REF!,#REF!,#REF!,#REF!,#REF!,#REF!,#REF!,#REF!,#REF!,#REF!,#REF!,#REF!,#REF!,#REF!,#REF!,#REF!,#REF!,#REF!</definedName>
    <definedName name="datos5a">#REF!,#REF!,#REF!,#REF!,#REF!,#REF!,#REF!,#REF!,#REF!,#REF!,#REF!,#REF!,#REF!,#REF!,#REF!,#REF!,#REF!,#REF!</definedName>
    <definedName name="datos6a">#REF!,#REF!,#REF!,#REF!,#REF!,#REF!,#REF!,#REF!,#REF!,#REF!,#REF!,#REF!,#REF!,#REF!,#REF!,#REF!,#REF!,#REF!</definedName>
    <definedName name="datos7a">#REF!,#REF!,#REF!,#REF!,#REF!,#REF!,#REF!,#REF!,#REF!,#REF!,#REF!,#REF!,#REF!,#REF!,#REF!,#REF!,#REF!,#REF!</definedName>
    <definedName name="datos8a">#REF!,#REF!,#REF!,#REF!,#REF!,#REF!,#REF!,#REF!,#REF!,#REF!</definedName>
    <definedName name="datos9a">#REF!,#REF!,#REF!,#REF!,#REF!,#REF!,#REF!,#REF!,#REF!,#REF!</definedName>
    <definedName name="dax" localSheetId="3">#REF!</definedName>
    <definedName name="dax">#REF!</definedName>
    <definedName name="DB" localSheetId="3">#REF!</definedName>
    <definedName name="DB">#REF!</definedName>
    <definedName name="dbo_ANTICICLO_PIVOT_VIEW" localSheetId="3">#REF!</definedName>
    <definedName name="dbo_ANTICICLO_PIVOT_VIEW">#REF!</definedName>
    <definedName name="dbo_Dem_RSolvabilidade_VIEW">#REF!</definedName>
    <definedName name="dbo_FP01_PIVOT_VIEW" localSheetId="3">#REF!</definedName>
    <definedName name="dbo_FP01_PIVOT_VIEW">#REF!</definedName>
    <definedName name="dbo_GR01_PIVOT_VIEW" localSheetId="3">#REF!</definedName>
    <definedName name="dbo_GR01_PIVOT_VIEW">#REF!</definedName>
    <definedName name="dbo_Im_Fin_VIEW" localSheetId="3">#REF!</definedName>
    <definedName name="dbo_Im_Fin_VIEW">#REF!</definedName>
    <definedName name="dbo_Imoveis_RC_VIEW" localSheetId="3">#REF!</definedName>
    <definedName name="dbo_Imoveis_RC_VIEW">#REF!</definedName>
    <definedName name="dbo_info_TAB" localSheetId="3">#REF!</definedName>
    <definedName name="dbo_info_TAB">#REF!</definedName>
    <definedName name="dbo_INICIO_PIVOT_VIEW" localSheetId="3">#REF!</definedName>
    <definedName name="dbo_INICIO_PIVOT_VIEW">#REF!</definedName>
    <definedName name="dbo_Inst_31_99_PIVOT_VIEW" localSheetId="3">#REF!</definedName>
    <definedName name="dbo_Inst_31_99_PIVOT_VIEW">#REF!</definedName>
    <definedName name="dbo_Inv_RS01_AC_PIVOT_VIEW" localSheetId="3">#REF!</definedName>
    <definedName name="dbo_Inv_RS01_AC_PIVOT_VIEW">#REF!</definedName>
    <definedName name="dbo_RF01_PIVOT_VIEW" localSheetId="3">#REF!</definedName>
    <definedName name="dbo_RF01_PIVOT_VIEW">#REF!</definedName>
    <definedName name="dbo_RImob_PIVOT_VIEW" localSheetId="3">#REF!</definedName>
    <definedName name="dbo_RImob_PIVOT_VIEW">#REF!</definedName>
    <definedName name="dbo_RS01_IV_VIEW_PIVOT_VIEW" localSheetId="3">#REF!</definedName>
    <definedName name="dbo_RS01_IV_VIEW_PIVOT_VIEW">#REF!</definedName>
    <definedName name="dbo_Subord_VIEW" localSheetId="3">#REF!</definedName>
    <definedName name="dbo_Subord_VIEW">#REF!</definedName>
    <definedName name="dbo_TAB_ent" localSheetId="3">#REF!</definedName>
    <definedName name="dbo_TAB_ent">#REF!</definedName>
    <definedName name="dd" hidden="1">{"'Parte I (BPA)'!$A$1:$A$3"}</definedName>
    <definedName name="ddd" hidden="1">{"VARIASMOEDAS",#N/A,FALSE,"APLICAR"}</definedName>
    <definedName name="dddd">#REF!</definedName>
    <definedName name="ddddd" localSheetId="3" hidden="1">#REF!</definedName>
    <definedName name="ddddd" hidden="1">#REF!</definedName>
    <definedName name="ddddddd" hidden="1">{"VARIASMOEDAS",#N/A,FALSE,"APLICAR"}</definedName>
    <definedName name="dddddddddddddddddddddddd" localSheetId="3" hidden="1">#REF!</definedName>
    <definedName name="dddddddddddddddddddddddd" hidden="1">#REF!</definedName>
    <definedName name="ddf" hidden="1">{"ZAR",#N/A,FALSE,"APLICAR"}</definedName>
    <definedName name="Debito" localSheetId="3">#REF!</definedName>
    <definedName name="Debito">#REF!</definedName>
    <definedName name="Débitos_créditos" localSheetId="3">#REF!</definedName>
    <definedName name="Débitos_créditos">#REF!</definedName>
    <definedName name="Débitos_créditos___custos" localSheetId="3">#REF!</definedName>
    <definedName name="Débitos_créditos___custos">#REF!</definedName>
    <definedName name="Débitos_créditos___proveitos" localSheetId="3">#REF!</definedName>
    <definedName name="Débitos_créditos___proveitos">#REF!</definedName>
    <definedName name="Debits" localSheetId="3">#REF!</definedName>
    <definedName name="Debits">#REF!</definedName>
    <definedName name="Debits1" localSheetId="3">#REF!</definedName>
    <definedName name="Debits1">#REF!</definedName>
    <definedName name="DefinicoesFuturesDefRange" localSheetId="3">#REF!</definedName>
    <definedName name="DefinicoesFuturesDefRange">#REF!</definedName>
    <definedName name="DefinicoesStockBSNPDefRange" localSheetId="3">#REF!</definedName>
    <definedName name="DefinicoesStockBSNPDefRange">#REF!</definedName>
    <definedName name="DefinicoesStockBSPDefRange" localSheetId="3">#REF!</definedName>
    <definedName name="DefinicoesStockBSPDefRange">#REF!</definedName>
    <definedName name="DefinicoesWarrantsDefRange" localSheetId="3">#REF!</definedName>
    <definedName name="DefinicoesWarrantsDefRange">#REF!</definedName>
    <definedName name="DEM" localSheetId="3">#REF!</definedName>
    <definedName name="DEM">#REF!</definedName>
    <definedName name="dem_mensal">#REF!</definedName>
    <definedName name="DEMO" localSheetId="3">#REF!</definedName>
    <definedName name="DEMO">#REF!</definedName>
    <definedName name="Depositos_de_caucao_de_gas_Passivo" localSheetId="3">#REF!</definedName>
    <definedName name="Depositos_de_caucao_de_gas_Passivo">#REF!</definedName>
    <definedName name="Depreciação_de_Existências" localSheetId="3">#REF!</definedName>
    <definedName name="Depreciação_de_Existências">#REF!</definedName>
    <definedName name="Depreciação_de_Existências_EXERCICIO" localSheetId="3">#REF!</definedName>
    <definedName name="Depreciação_de_Existências_EXERCICIO">#REF!</definedName>
    <definedName name="DEPTOS" localSheetId="3">#REF!</definedName>
    <definedName name="DEPTOS">#REF!</definedName>
    <definedName name="Derivados_p_p_bruto_produtos" localSheetId="3">#REF!</definedName>
    <definedName name="Derivados_p_p_bruto_produtos">#REF!</definedName>
    <definedName name="DESCBFE" localSheetId="3">#REF!</definedName>
    <definedName name="DESCBFE">#REF!</definedName>
    <definedName name="Descontos_p_pagamento_concedidos" localSheetId="3">#REF!</definedName>
    <definedName name="Descontos_p_pagamento_concedidos">#REF!</definedName>
    <definedName name="Descontos_p_pagamento_concedidos___custos" localSheetId="3">#REF!</definedName>
    <definedName name="Descontos_p_pagamento_concedidos___custos">#REF!</definedName>
    <definedName name="Descontos_p_pagamento_obtidos___proveitos" localSheetId="3">#REF!</definedName>
    <definedName name="Descontos_p_pagamento_obtidos___proveitos">#REF!</definedName>
    <definedName name="DESP_CONFIDENCIAIS">#REF!</definedName>
    <definedName name="DESP_REPRESENTACAO">#REF!</definedName>
    <definedName name="Despesas_C_monoboia" localSheetId="3">#REF!</definedName>
    <definedName name="Despesas_C_monoboia">#REF!</definedName>
    <definedName name="Despesas_com_a_reestruturação_do_Grupo" localSheetId="3">#REF!</definedName>
    <definedName name="Despesas_com_a_reestruturação_do_Grupo">#REF!</definedName>
    <definedName name="Despesas_com_fretes_de_compras_ano" localSheetId="3">#REF!</definedName>
    <definedName name="Despesas_com_fretes_de_compras_ano">#REF!</definedName>
    <definedName name="Despesas_com_fretes_de_compras_ano_antacre_cust" localSheetId="3">#REF!</definedName>
    <definedName name="Despesas_com_fretes_de_compras_ano_antacre_cust">#REF!</definedName>
    <definedName name="Despesas_com_fretes_de_compras_anoacre_cust" localSheetId="3">#REF!</definedName>
    <definedName name="Despesas_com_fretes_de_compras_anoacre_cust">#REF!</definedName>
    <definedName name="Despesas_de_fornecimentos_externos_ano" localSheetId="3">#REF!</definedName>
    <definedName name="Despesas_de_fornecimentos_externos_ano">#REF!</definedName>
    <definedName name="Despesas_de_fornecimentos_externos_ano_antacre_cust" localSheetId="3">#REF!</definedName>
    <definedName name="Despesas_de_fornecimentos_externos_ano_antacre_cust">#REF!</definedName>
    <definedName name="Despesas_de_fornecimentos_externos_anoacre_cust" localSheetId="3">#REF!</definedName>
    <definedName name="Despesas_de_fornecimentos_externos_anoacre_cust">#REF!</definedName>
    <definedName name="Despesas_de_seguros_com_compras_ano" localSheetId="3">#REF!</definedName>
    <definedName name="Despesas_de_seguros_com_compras_ano">#REF!</definedName>
    <definedName name="Despesas_de_seguros_com_compras_ano_antacre_cust" localSheetId="3">#REF!</definedName>
    <definedName name="Despesas_de_seguros_com_compras_ano_antacre_cust">#REF!</definedName>
    <definedName name="Despesas_de_seguros_com_compras_anoacre_cust" localSheetId="3">#REF!</definedName>
    <definedName name="Despesas_de_seguros_com_compras_anoacre_cust">#REF!</definedName>
    <definedName name="Despesas_de_seguros_com_diversos_ano" localSheetId="3">#REF!</definedName>
    <definedName name="Despesas_de_seguros_com_diversos_ano">#REF!</definedName>
    <definedName name="Despesas_de_seguros_com_diversos_ano_antacre_cust" localSheetId="3">#REF!</definedName>
    <definedName name="Despesas_de_seguros_com_diversos_ano_antacre_cust">#REF!</definedName>
    <definedName name="Despesas_de_seguros_com_diversos_anoacre_cust" localSheetId="3">#REF!</definedName>
    <definedName name="Despesas_de_seguros_com_diversos_anoacre_cust">#REF!</definedName>
    <definedName name="Despesas_de_seguros_com_pessoal_ano" localSheetId="3">#REF!</definedName>
    <definedName name="Despesas_de_seguros_com_pessoal_ano">#REF!</definedName>
    <definedName name="Despesas_de_seguros_com_pessoal_ano_antacre_cust" localSheetId="3">#REF!</definedName>
    <definedName name="Despesas_de_seguros_com_pessoal_ano_antacre_cust">#REF!</definedName>
    <definedName name="Despesas_de_seguros_com_pessoal_anoacre_cust" localSheetId="3">#REF!</definedName>
    <definedName name="Despesas_de_seguros_com_pessoal_anoacre_cust">#REF!</definedName>
    <definedName name="Despesas_seguros_diversos" localSheetId="3">#REF!</definedName>
    <definedName name="Despesas_seguros_diversos">#REF!</definedName>
    <definedName name="Despesas_seguros_diversos_ano" localSheetId="3">#REF!</definedName>
    <definedName name="Despesas_seguros_diversos_ano">#REF!</definedName>
    <definedName name="Despesas_seguros_diversos_ano_ant" localSheetId="3">#REF!</definedName>
    <definedName name="Despesas_seguros_diversos_ano_ant">#REF!</definedName>
    <definedName name="Despesas_seguros_diversos1" localSheetId="3">#REF!</definedName>
    <definedName name="Despesas_seguros_diversos1">#REF!</definedName>
    <definedName name="Despesas_seguros_diversos2" localSheetId="3">#REF!</definedName>
    <definedName name="Despesas_seguros_diversos2">#REF!</definedName>
    <definedName name="Despesas_seguros_pessoal_ano" localSheetId="3">#REF!</definedName>
    <definedName name="Despesas_seguros_pessoal_ano">#REF!</definedName>
    <definedName name="Despesas_seguros_pessoal_ano_ant" localSheetId="3">#REF!</definedName>
    <definedName name="Despesas_seguros_pessoal_ano_ant">#REF!</definedName>
    <definedName name="DETALHE_AQ" localSheetId="3">#REF!</definedName>
    <definedName name="DETALHE_AQ">#REF!</definedName>
    <definedName name="Devedores_do_C_prazo_para_mlprazo">#REF!</definedName>
    <definedName name="DEZ" localSheetId="3">#REF!</definedName>
    <definedName name="DEZ">#REF!</definedName>
    <definedName name="dfd" hidden="1">{"'Parte I (BPA)'!$A$1:$A$3"}</definedName>
    <definedName name="DFEEEEEEEEE" hidden="1">{"'Parte I (BPA)'!$A$1:$A$3"}</definedName>
    <definedName name="dfgds" localSheetId="3">#REF!</definedName>
    <definedName name="dfgds">#REF!</definedName>
    <definedName name="Dialog1_Button11_Click" localSheetId="6">[16]!Dialog1_Button11_Click</definedName>
    <definedName name="Dialog1_Button11_Click" localSheetId="3">#REF!</definedName>
    <definedName name="Dialog1_Button11_Click">#REF!</definedName>
    <definedName name="Dif_Camb.___Clientes">#REF!</definedName>
    <definedName name="Dif_Camb.___Deved.">#REF!</definedName>
    <definedName name="Dif_Camb.___Emp_Parti">#REF!</definedName>
    <definedName name="Dif_Camb.___Forn._Out_cre">#REF!</definedName>
    <definedName name="Dif_Camb_Desf" localSheetId="3">#REF!</definedName>
    <definedName name="Dif_Camb_Desf">#REF!</definedName>
    <definedName name="DIF_CAMB_OUT_DEV_CRE_SAL_CRE">#REF!</definedName>
    <definedName name="Dif_Cedência_Partes_Capital" localSheetId="3">#REF!</definedName>
    <definedName name="Dif_Cedência_Partes_Capital">#REF!</definedName>
    <definedName name="Dif_Cedência_Partes_Capital_ano_antacre_cust" localSheetId="3">#REF!</definedName>
    <definedName name="Dif_Cedência_Partes_Capital_ano_antacre_cust">#REF!</definedName>
    <definedName name="Dif_Cedência_Partes_Capital_anoacre_cust" localSheetId="3">#REF!</definedName>
    <definedName name="Dif_Cedência_Partes_Capital_anoacre_cust">#REF!</definedName>
    <definedName name="Dif_Cedência_Partes_Capital_anoacre_cust1" localSheetId="3">#REF!</definedName>
    <definedName name="Dif_Cedência_Partes_Capital_anoacre_cust1">#REF!</definedName>
    <definedName name="Diferenças_de_Câmbio" localSheetId="3">#REF!</definedName>
    <definedName name="Diferenças_de_Câmbio">#REF!</definedName>
    <definedName name="Diferenças_de_Câmbio___custos" localSheetId="3">#REF!</definedName>
    <definedName name="Diferenças_de_Câmbio___custos">#REF!</definedName>
    <definedName name="Diferenças_de_Câmbio___proveitos" localSheetId="3">#REF!</definedName>
    <definedName name="Diferenças_de_Câmbio___proveitos">#REF!</definedName>
    <definedName name="Diferenças_de_Câmbio_de_saldos_credores_de_disponibilidades" localSheetId="3">#REF!</definedName>
    <definedName name="Diferenças_de_Câmbio_de_saldos_credores_de_disponibilidades">#REF!</definedName>
    <definedName name="Diferencas_de_cambio_desfavoraveis___ano" localSheetId="3">#REF!</definedName>
    <definedName name="Diferencas_de_cambio_desfavoraveis___ano">#REF!</definedName>
    <definedName name="Diferencas_de_cambio_desfavoraveis___ano_ant" localSheetId="3">#REF!</definedName>
    <definedName name="Diferencas_de_cambio_desfavoraveis___ano_ant">#REF!</definedName>
    <definedName name="Diferencas_de_cambio_favoraveis_ano" localSheetId="3">#REF!</definedName>
    <definedName name="Diferencas_de_cambio_favoraveis_ano">#REF!</definedName>
    <definedName name="Diferencas_de_cambio_favoraveis_ano_ant" localSheetId="3">#REF!</definedName>
    <definedName name="Diferencas_de_cambio_favoraveis_ano_ant">#REF!</definedName>
    <definedName name="Diferencas_de_cambio_favoraveis_ano_antacre_cust" localSheetId="3">#REF!</definedName>
    <definedName name="Diferencas_de_cambio_favoraveis_ano_antacre_cust">#REF!</definedName>
    <definedName name="Diferencas_de_cambio_favoraveis_anoacre_cust" localSheetId="3">#REF!</definedName>
    <definedName name="Diferencas_de_cambio_favoraveis_anoacre_cust">#REF!</definedName>
    <definedName name="Diferenças_em_aquis._partes_de_capital___Amort" localSheetId="3">#REF!</definedName>
    <definedName name="Diferenças_em_aquis._partes_de_capital___Amort">#REF!</definedName>
    <definedName name="Diferencial_Preço_Regiões_Autonomas" localSheetId="3">#REF!</definedName>
    <definedName name="Diferencial_Preço_Regiões_Autonomas">#REF!</definedName>
    <definedName name="Difference" localSheetId="3">#REF!</definedName>
    <definedName name="Difference">#REF!</definedName>
    <definedName name="Direccao_Geral_Alfandegas___I.S.P." localSheetId="3">#REF!</definedName>
    <definedName name="Direccao_Geral_Alfandegas___I.S.P.">#REF!</definedName>
    <definedName name="Direccao_Geral_das_Alfandegas___I.S.P.mapas" localSheetId="3">#REF!</definedName>
    <definedName name="Direccao_Geral_das_Alfandegas___I.S.P.mapas">#REF!</definedName>
    <definedName name="Direitos_de_C.L.A._e_Gases_ano" localSheetId="3">#REF!</definedName>
    <definedName name="Direitos_de_C.L.A._e_Gases_ano">#REF!</definedName>
    <definedName name="Direitos_de_C.L.A._e_Gases_ano_antacre_cust" localSheetId="3">#REF!</definedName>
    <definedName name="Direitos_de_C.L.A._e_Gases_ano_antacre_cust">#REF!</definedName>
    <definedName name="Direitos_de_C.L.A._e_Gases_anoacre_cust" localSheetId="3">#REF!</definedName>
    <definedName name="Direitos_de_C.L.A._e_Gases_anoacre_cust">#REF!</definedName>
    <definedName name="Direitos_superficie_de_Sines_ano" localSheetId="3">#REF!</definedName>
    <definedName name="Direitos_superficie_de_Sines_ano">#REF!</definedName>
    <definedName name="Direitos_superficie_de_Sines_ano_ant" localSheetId="3">#REF!</definedName>
    <definedName name="Direitos_superficie_de_Sines_ano_ant">#REF!</definedName>
    <definedName name="Direitos_superficie_de_Sines_ano_antacre_cust" localSheetId="3">#REF!</definedName>
    <definedName name="Direitos_superficie_de_Sines_ano_antacre_cust">#REF!</definedName>
    <definedName name="Direitos_superficie_de_Sines_anoacre_cust" localSheetId="3">#REF!</definedName>
    <definedName name="Direitos_superficie_de_Sines_anoacre_cust">#REF!</definedName>
    <definedName name="Disaggregations" localSheetId="3">#REF!</definedName>
    <definedName name="Disaggregations">#REF!</definedName>
    <definedName name="DIV_ACTIVO" localSheetId="3">#REF!</definedName>
    <definedName name="DIV_ACTIVO">#REF!</definedName>
    <definedName name="DIV_PASSIVO" localSheetId="3">#REF!</definedName>
    <definedName name="DIV_PASSIVO">#REF!</definedName>
    <definedName name="Diversos" localSheetId="3">#REF!</definedName>
    <definedName name="Diversos">#REF!</definedName>
    <definedName name="Diversos___custos" localSheetId="3">#REF!</definedName>
    <definedName name="Diversos___custos">#REF!</definedName>
    <definedName name="Dívidas_de_Terceiros" localSheetId="3">#REF!</definedName>
    <definedName name="Dívidas_de_Terceiros">#REF!</definedName>
    <definedName name="Dívidas_de_Terceiros_EXERCICIO" localSheetId="3">#REF!</definedName>
    <definedName name="Dívidas_de_Terceiros_EXERCICIO">#REF!</definedName>
    <definedName name="Dividas_incobraveis___custos" localSheetId="3">#REF!</definedName>
    <definedName name="Dividas_incobraveis___custos">#REF!</definedName>
    <definedName name="Dividendos" localSheetId="3">#REF!</definedName>
    <definedName name="Dividendos">#REF!</definedName>
    <definedName name="divincc">#REF!</definedName>
    <definedName name="divincp">#REF!</definedName>
    <definedName name="divisas">#REF!</definedName>
    <definedName name="Donativos">#N/A</definedName>
    <definedName name="Donativos___custos" localSheetId="3">#REF!</definedName>
    <definedName name="Donativos___custos">#REF!</definedName>
    <definedName name="DR" localSheetId="3">#REF!</definedName>
    <definedName name="DR">#REF!</definedName>
    <definedName name="DRE" localSheetId="3">#REF!</definedName>
    <definedName name="DRE">#REF!</definedName>
    <definedName name="DRES" localSheetId="3">#REF!</definedName>
    <definedName name="DRES">#REF!</definedName>
    <definedName name="ds" localSheetId="3">#REF!</definedName>
    <definedName name="ds">#REF!</definedName>
    <definedName name="dsds" localSheetId="3">#REF!</definedName>
    <definedName name="dsds">#REF!</definedName>
    <definedName name="dsfs" localSheetId="3">#REF!</definedName>
    <definedName name="dsfs">#REF!</definedName>
    <definedName name="DT_ALIA">#REF!</definedName>
    <definedName name="DT_ALIAb1" localSheetId="3">#REF!</definedName>
    <definedName name="DT_ALIAb1">#REF!</definedName>
    <definedName name="dwdwq" localSheetId="3">#REF!</definedName>
    <definedName name="dwdwq">#REF!</definedName>
    <definedName name="e" localSheetId="3" hidden="1">#REF!</definedName>
    <definedName name="e" hidden="1">#REF!</definedName>
    <definedName name="eew" localSheetId="3">#REF!</definedName>
    <definedName name="eew">#REF!</definedName>
    <definedName name="EMP_ASSOCIADAS_DESINV." localSheetId="3">#REF!</definedName>
    <definedName name="EMP_ASSOCIADAS_DESINV.">#REF!</definedName>
    <definedName name="EMP_ASSOCIADAS_DIVIDENDOS" localSheetId="3">#REF!</definedName>
    <definedName name="EMP_ASSOCIADAS_DIVIDENDOS">#REF!</definedName>
    <definedName name="EMP_ASSOCIADAS_INVEST" localSheetId="3">#REF!</definedName>
    <definedName name="EMP_ASSOCIADAS_INVEST">#REF!</definedName>
    <definedName name="EMP_ASSOCIADAS_OUTROS" localSheetId="3">#REF!</definedName>
    <definedName name="EMP_ASSOCIADAS_OUTROS">#REF!</definedName>
    <definedName name="EMP_ASSOCIADAS_REGUL" localSheetId="3">#REF!</definedName>
    <definedName name="EMP_ASSOCIADAS_REGUL">#REF!</definedName>
    <definedName name="EMP_ASSOCIADAS_RESULT" localSheetId="3">#REF!</definedName>
    <definedName name="EMP_ASSOCIADAS_RESULT">#REF!</definedName>
    <definedName name="EMP_ASSOCIADAS_TRANSF" localSheetId="3">#REF!</definedName>
    <definedName name="EMP_ASSOCIADAS_TRANSF">#REF!</definedName>
    <definedName name="emp_banc_cp" localSheetId="3">#REF!</definedName>
    <definedName name="emp_banc_cp">#REF!</definedName>
    <definedName name="emp_banc_lp" localSheetId="3">#REF!</definedName>
    <definedName name="emp_banc_lp">#REF!</definedName>
    <definedName name="EMP_GRUPO_ACTIVO" localSheetId="3">#REF!</definedName>
    <definedName name="EMP_GRUPO_ACTIVO">#REF!</definedName>
    <definedName name="EMP_GRUPO_PASSIVO" localSheetId="3">#REF!</definedName>
    <definedName name="EMP_GRUPO_PASSIVO">#REF!</definedName>
    <definedName name="EMP_PART_ACTIVO" localSheetId="3">#REF!</definedName>
    <definedName name="EMP_PART_ACTIVO">#REF!</definedName>
    <definedName name="EMP_PART_PASSIVO" localSheetId="3">#REF!</definedName>
    <definedName name="EMP_PART_PASSIVO">#REF!</definedName>
    <definedName name="Empresas">#REF!</definedName>
    <definedName name="Empresas_Participadas___proveitos" localSheetId="3">#REF!</definedName>
    <definedName name="Empresas_Participadas___proveitos">#REF!</definedName>
    <definedName name="EMPRESTIMOS_ASSOCIADAS_DESINV." localSheetId="3">#REF!</definedName>
    <definedName name="EMPRESTIMOS_ASSOCIADAS_DESINV.">#REF!</definedName>
    <definedName name="EMPRESTIMOS_ASSOCIADAS_DIVIDENDOS" localSheetId="3">#REF!</definedName>
    <definedName name="EMPRESTIMOS_ASSOCIADAS_DIVIDENDOS">#REF!</definedName>
    <definedName name="EMPRESTIMOS_ASSOCIADAS_INVEST" localSheetId="3">#REF!</definedName>
    <definedName name="EMPRESTIMOS_ASSOCIADAS_INVEST">#REF!</definedName>
    <definedName name="EMPRESTIMOS_ASSOCIADAS_OUTROS" localSheetId="3">#REF!</definedName>
    <definedName name="EMPRESTIMOS_ASSOCIADAS_OUTROS">#REF!</definedName>
    <definedName name="EMPRESTIMOS_ASSOCIADAS_REGUL" localSheetId="3">#REF!</definedName>
    <definedName name="EMPRESTIMOS_ASSOCIADAS_REGUL">#REF!</definedName>
    <definedName name="EMPRESTIMOS_ASSOCIADAS_RESULT" localSheetId="3">#REF!</definedName>
    <definedName name="EMPRESTIMOS_ASSOCIADAS_RESULT">#REF!</definedName>
    <definedName name="EMPRESTIMOS_ASSOCIADAS_TRANSF" localSheetId="3">#REF!</definedName>
    <definedName name="EMPRESTIMOS_ASSOCIADAS_TRANSF">#REF!</definedName>
    <definedName name="EMPRESTIMOS_GRUPO_DESINV." localSheetId="3">#REF!</definedName>
    <definedName name="EMPRESTIMOS_GRUPO_DESINV.">#REF!</definedName>
    <definedName name="EMPRESTIMOS_GRUPO_DIVIDENDOS" localSheetId="3">#REF!</definedName>
    <definedName name="EMPRESTIMOS_GRUPO_DIVIDENDOS">#REF!</definedName>
    <definedName name="EMPRESTIMOS_GRUPO_INVEST" localSheetId="3">#REF!</definedName>
    <definedName name="EMPRESTIMOS_GRUPO_INVEST">#REF!</definedName>
    <definedName name="EMPRESTIMOS_GRUPO_OUTROS" localSheetId="3">#REF!</definedName>
    <definedName name="EMPRESTIMOS_GRUPO_OUTROS">#REF!</definedName>
    <definedName name="EMPRESTIMOS_GRUPO_REGUL" localSheetId="3">#REF!</definedName>
    <definedName name="EMPRESTIMOS_GRUPO_REGUL">#REF!</definedName>
    <definedName name="EMPRESTIMOS_GRUPO_RESULT" localSheetId="3">#REF!</definedName>
    <definedName name="EMPRESTIMOS_GRUPO_RESULT">#REF!</definedName>
    <definedName name="EMPRESTIMOS_GRUPO_TRANSF" localSheetId="3">#REF!</definedName>
    <definedName name="EMPRESTIMOS_GRUPO_TRANSF">#REF!</definedName>
    <definedName name="EMPRESTIMOS_OUT_EMP_DESINV." localSheetId="3">#REF!</definedName>
    <definedName name="EMPRESTIMOS_OUT_EMP_DESINV.">#REF!</definedName>
    <definedName name="EMPRESTIMOS_OUT_EMP_DIVIDENDOS" localSheetId="3">#REF!</definedName>
    <definedName name="EMPRESTIMOS_OUT_EMP_DIVIDENDOS">#REF!</definedName>
    <definedName name="EMPRESTIMOS_OUT_EMP_INVEST" localSheetId="3">#REF!</definedName>
    <definedName name="EMPRESTIMOS_OUT_EMP_INVEST">#REF!</definedName>
    <definedName name="EMPRESTIMOS_OUT_EMP_OUTROS" localSheetId="3">#REF!</definedName>
    <definedName name="EMPRESTIMOS_OUT_EMP_OUTROS">#REF!</definedName>
    <definedName name="EMPRESTIMOS_OUT_EMP_REGUL" localSheetId="3">#REF!</definedName>
    <definedName name="EMPRESTIMOS_OUT_EMP_REGUL">#REF!</definedName>
    <definedName name="EMPRESTIMOS_OUT_EMP_RESULT" localSheetId="3">#REF!</definedName>
    <definedName name="EMPRESTIMOS_OUT_EMP_RESULT">#REF!</definedName>
    <definedName name="EMPRESTIMOS_OUT_EMP_TRANSF" localSheetId="3">#REF!</definedName>
    <definedName name="EMPRESTIMOS_OUT_EMP_TRANSF">#REF!</definedName>
    <definedName name="Empréstimos_por_Obrigações" localSheetId="3">#REF!</definedName>
    <definedName name="Empréstimos_por_Obrigações">#REF!</definedName>
    <definedName name="Empréstimos_por_Obrigações___custos" localSheetId="3">#REF!</definedName>
    <definedName name="Empréstimos_por_Obrigações___custos">#REF!</definedName>
    <definedName name="Enc._com_emp._rec._imobilizado" localSheetId="3">#REF!</definedName>
    <definedName name="Enc._com_emp._rec._imobilizado">#REF!</definedName>
    <definedName name="Enc._com_emp._rec._imobilizado___custos" localSheetId="3">#REF!</definedName>
    <definedName name="Enc._com_emp._rec._imobilizado___custos">#REF!</definedName>
    <definedName name="ENC_VIATURAS">#REF!</definedName>
    <definedName name="ENC_VIATURAS1">#REF!</definedName>
    <definedName name="Encargos_com_empréstimos" localSheetId="3">#REF!</definedName>
    <definedName name="Encargos_com_empréstimos">#REF!</definedName>
    <definedName name="Encargos_com_empréstimos___custos" localSheetId="3">#REF!</definedName>
    <definedName name="Encargos_com_empréstimos___custos">#REF!</definedName>
    <definedName name="Encargos_de_conta_de_outrem_ano" localSheetId="3">#REF!</definedName>
    <definedName name="Encargos_de_conta_de_outrem_ano">#REF!</definedName>
    <definedName name="Encargos_de_conta_de_outrem_ano_ant" localSheetId="3">#REF!</definedName>
    <definedName name="Encargos_de_conta_de_outrem_ano_ant">#REF!</definedName>
    <definedName name="EqBsnpALEMANHA1STOperationRange" localSheetId="3">#REF!</definedName>
    <definedName name="EqBsnpALEMANHA1STOperationRange">#REF!</definedName>
    <definedName name="EqBsnpALEMANHA2NDOperationRange" localSheetId="3">#REF!</definedName>
    <definedName name="EqBsnpALEMANHA2NDOperationRange">#REF!</definedName>
    <definedName name="EqBsnpALEMANHA3RDOperationRange" localSheetId="3">#REF!</definedName>
    <definedName name="EqBsnpALEMANHA3RDOperationRange">#REF!</definedName>
    <definedName name="EqBsnpBCPOperationRange" localSheetId="3">#REF!</definedName>
    <definedName name="EqBsnpBCPOperationRange">#REF!</definedName>
    <definedName name="EqBsnpBESOperationRange" localSheetId="3">#REF!</definedName>
    <definedName name="EqBsnpBESOperationRange">#REF!</definedName>
    <definedName name="EqBsnpBPIOperationRange" localSheetId="3">#REF!</definedName>
    <definedName name="EqBsnpBPIOperationRange">#REF!</definedName>
    <definedName name="EqBsnpBRASIL1STOperationRange" localSheetId="3">#REF!</definedName>
    <definedName name="EqBsnpBRASIL1STOperationRange">#REF!</definedName>
    <definedName name="EqBsnpBRISAOperationRange" localSheetId="3">#REF!</definedName>
    <definedName name="EqBsnpBRISAOperationRange">#REF!</definedName>
    <definedName name="EqBsnpCIMPOROperationRange" localSheetId="3">#REF!</definedName>
    <definedName name="EqBsnpCIMPOROperationRange">#REF!</definedName>
    <definedName name="EqBsnpDIREITOS1STOperationRange" localSheetId="3">#REF!</definedName>
    <definedName name="EqBsnpDIREITOS1STOperationRange">#REF!</definedName>
    <definedName name="EqBsnpEDPOperationRange" localSheetId="3">#REF!</definedName>
    <definedName name="EqBsnpEDPOperationRange">#REF!</definedName>
    <definedName name="EqBsnpFRANCA1STOperationRange" localSheetId="3">#REF!</definedName>
    <definedName name="EqBsnpFRANCA1STOperationRange">#REF!</definedName>
    <definedName name="EqBsnpFRANCA2NDOperationRange" localSheetId="3">#REF!</definedName>
    <definedName name="EqBsnpFRANCA2NDOperationRange">#REF!</definedName>
    <definedName name="EqBsnpIMPRESAOperationRange" localSheetId="3">#REF!</definedName>
    <definedName name="EqBsnpIMPRESAOperationRange">#REF!</definedName>
    <definedName name="EqBsnpJERMARTINSOperationRange" localSheetId="3">#REF!</definedName>
    <definedName name="EqBsnpJERMARTINSOperationRange">#REF!</definedName>
    <definedName name="EqBsnpMODCONTINENTEOperationRange" localSheetId="3">#REF!</definedName>
    <definedName name="EqBsnpMODCONTINENTEOperationRange">#REF!</definedName>
    <definedName name="EqBsnpNOVABASEOperationRange" localSheetId="3">#REF!</definedName>
    <definedName name="EqBsnpNOVABASEOperationRange">#REF!</definedName>
    <definedName name="EqBsnpPARAREDEOperationRange" localSheetId="3">#REF!</definedName>
    <definedName name="EqBsnpPARAREDEOperationRange">#REF!</definedName>
    <definedName name="EqBsnpPORTTELECOMOperationRange" localSheetId="3">#REF!</definedName>
    <definedName name="EqBsnpPORTTELECOMOperationRange">#REF!</definedName>
    <definedName name="EqBsnpPORTUCELOperationRange" localSheetId="3">#REF!</definedName>
    <definedName name="EqBsnpPORTUCELOperationRange">#REF!</definedName>
    <definedName name="EqBsnpPTMDOTCOMOperationRange" localSheetId="3">#REF!</definedName>
    <definedName name="EqBsnpPTMDOTCOMOperationRange">#REF!</definedName>
    <definedName name="EqBsnpPTMULTIMEDIAOperationRange" localSheetId="3">#REF!</definedName>
    <definedName name="EqBsnpPTMULTIMEDIAOperationRange">#REF!</definedName>
    <definedName name="EqBsnpSAGOperationRange" localSheetId="3">#REF!</definedName>
    <definedName name="EqBsnpSAGOperationRange">#REF!</definedName>
    <definedName name="EqBsnpSEMAPAOperationRange" localSheetId="3">#REF!</definedName>
    <definedName name="EqBsnpSEMAPAOperationRange">#REF!</definedName>
    <definedName name="EqBsnpSONAEDOTCOMOperationRange" localSheetId="3">#REF!</definedName>
    <definedName name="EqBsnpSONAEDOTCOMOperationRange">#REF!</definedName>
    <definedName name="EqBsnpSONAEIMOBOperationRange" localSheetId="3">#REF!</definedName>
    <definedName name="EqBsnpSONAEIMOBOperationRange">#REF!</definedName>
    <definedName name="EqBsnpSONAESGPSOperationRange" localSheetId="3">#REF!</definedName>
    <definedName name="EqBsnpSONAESGPSOperationRange">#REF!</definedName>
    <definedName name="EqBsnpTeixDuarteOperationRange" localSheetId="3">#REF!</definedName>
    <definedName name="EqBsnpTeixDuarteOperationRange">#REF!</definedName>
    <definedName name="EqBsnpTELECELOperationRange" localSheetId="3">#REF!</definedName>
    <definedName name="EqBsnpTELECELOperationRange">#REF!</definedName>
    <definedName name="EqBsnpUSA1STOperationRange" localSheetId="3">#REF!</definedName>
    <definedName name="EqBsnpUSA1STOperationRange">#REF!</definedName>
    <definedName name="EqBsnpUSA2NDOperationRange" localSheetId="3">#REF!</definedName>
    <definedName name="EqBsnpUSA2NDOperationRange">#REF!</definedName>
    <definedName name="EqBSPBCPOperationRange" localSheetId="3">#REF!</definedName>
    <definedName name="EqBSPBCPOperationRange">#REF!</definedName>
    <definedName name="EqBSPBESOperationRange" localSheetId="3">#REF!</definedName>
    <definedName name="EqBSPBESOperationRange">#REF!</definedName>
    <definedName name="EqBSPBPIOperationRange" localSheetId="3">#REF!</definedName>
    <definedName name="EqBSPBPIOperationRange">#REF!</definedName>
    <definedName name="EqBSPBRISAOperationRange" localSheetId="3">#REF!</definedName>
    <definedName name="EqBSPBRISAOperationRange">#REF!</definedName>
    <definedName name="EqBSPCIMPOROperationRange" localSheetId="3">#REF!</definedName>
    <definedName name="EqBSPCIMPOROperationRange">#REF!</definedName>
    <definedName name="EqBSPDIREITOS1STOperationRange" localSheetId="3">#REF!</definedName>
    <definedName name="EqBSPDIREITOS1STOperationRange">#REF!</definedName>
    <definedName name="EqBSPEDPOperationRange" localSheetId="3">#REF!</definedName>
    <definedName name="EqBSPEDPOperationRange">#REF!</definedName>
    <definedName name="EqBSPIMPRESAOperationRange" localSheetId="3">#REF!</definedName>
    <definedName name="EqBSPIMPRESAOperationRange">#REF!</definedName>
    <definedName name="EqBSPJERMARTINSOperationRange" localSheetId="3">#REF!</definedName>
    <definedName name="EqBSPJERMARTINSOperationRange">#REF!</definedName>
    <definedName name="EqBSPMODCONTINENTEOperationRange" localSheetId="3">#REF!</definedName>
    <definedName name="EqBSPMODCONTINENTEOperationRange">#REF!</definedName>
    <definedName name="EqBSPNOVABASEOperationRange" localSheetId="3">#REF!</definedName>
    <definedName name="EqBSPNOVABASEOperationRange">#REF!</definedName>
    <definedName name="EqBSPPARAREDEOperationRange" localSheetId="3">#REF!</definedName>
    <definedName name="EqBSPPARAREDEOperationRange">#REF!</definedName>
    <definedName name="EqBSPPORTTELECOMOperationRange" localSheetId="3">#REF!</definedName>
    <definedName name="EqBSPPORTTELECOMOperationRange">#REF!</definedName>
    <definedName name="EqBSPPORTUCELOperationRange" localSheetId="3">#REF!</definedName>
    <definedName name="EqBSPPORTUCELOperationRange">#REF!</definedName>
    <definedName name="EqBSPPTMDOTCOMOperationRange" localSheetId="3">#REF!</definedName>
    <definedName name="EqBSPPTMDOTCOMOperationRange">#REF!</definedName>
    <definedName name="EqBSPPTMULTIMEDIAOperationRange" localSheetId="3">#REF!</definedName>
    <definedName name="EqBSPPTMULTIMEDIAOperationRange">#REF!</definedName>
    <definedName name="EqBSPSAGOperationRange" localSheetId="3">#REF!</definedName>
    <definedName name="EqBSPSAGOperationRange">#REF!</definedName>
    <definedName name="EqBSPSEMAPAOperationRange" localSheetId="3">#REF!</definedName>
    <definedName name="EqBSPSEMAPAOperationRange">#REF!</definedName>
    <definedName name="EqBSPSONAEDOTCOMOperationRange" localSheetId="3">#REF!</definedName>
    <definedName name="EqBSPSONAEDOTCOMOperationRange">#REF!</definedName>
    <definedName name="EqBSPSONAESGPSOperationRange" localSheetId="3">#REF!</definedName>
    <definedName name="EqBSPSONAESGPSOperationRange">#REF!</definedName>
    <definedName name="EqBSPTELECELOperationRange" localSheetId="3">#REF!</definedName>
    <definedName name="EqBSPTELECELOperationRange">#REF!</definedName>
    <definedName name="eqw" localSheetId="3">#REF!</definedName>
    <definedName name="eqw">#REF!</definedName>
    <definedName name="eqwe" localSheetId="3">#REF!</definedName>
    <definedName name="eqwe">#REF!</definedName>
    <definedName name="er" localSheetId="3">#REF!</definedName>
    <definedName name="er">#REF!</definedName>
    <definedName name="eri" localSheetId="3" hidden="1">#REF!</definedName>
    <definedName name="eri" hidden="1">#REF!</definedName>
    <definedName name="erro">#REF!,#REF!,#REF!,#REF!,#REF!,#REF!,#REF!,#REF!,#REF!,#REF!</definedName>
    <definedName name="ert"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sco___Emp._p._eficiencia_energia_ano" localSheetId="3">#REF!</definedName>
    <definedName name="Esco___Emp._p._eficiencia_energia_ano">#REF!</definedName>
    <definedName name="Esco___Emp._p._eficiencia_energia_ano_ant" localSheetId="3">#REF!</definedName>
    <definedName name="Esco___Emp._p._eficiencia_energia_ano_ant">#REF!</definedName>
    <definedName name="ESP" localSheetId="3">#REF!</definedName>
    <definedName name="ESP">#REF!</definedName>
    <definedName name="ESTADO_ACTIVO" localSheetId="3">#REF!</definedName>
    <definedName name="ESTADO_ACTIVO">#REF!</definedName>
    <definedName name="Estado_out._ent._publicos___Devcre">#REF!</definedName>
    <definedName name="ESTADO_PASSIVO" localSheetId="3">#REF!</definedName>
    <definedName name="ESTADO_PASSIVO">#REF!</definedName>
    <definedName name="Estima_impos_irc">#REF!</definedName>
    <definedName name="EUR" localSheetId="3">#REF!</definedName>
    <definedName name="EUR">#REF!</definedName>
    <definedName name="ew" localSheetId="3">#REF!</definedName>
    <definedName name="ew">#REF!</definedName>
    <definedName name="ewew" localSheetId="3">#REF!</definedName>
    <definedName name="ewew">#REF!</definedName>
    <definedName name="ewqew" localSheetId="3">#REF!</definedName>
    <definedName name="ewqew">#REF!</definedName>
    <definedName name="Exceptions" localSheetId="3">#REF!</definedName>
    <definedName name="Exceptions">#REF!</definedName>
    <definedName name="Exercício_de_1998" localSheetId="3">#REF!</definedName>
    <definedName name="Exercício_de_1998">#REF!</definedName>
    <definedName name="EXIST_DEZ" localSheetId="3">#REF!</definedName>
    <definedName name="EXIST_DEZ">#REF!</definedName>
    <definedName name="EXIST_NOV" localSheetId="3">#REF!</definedName>
    <definedName name="EXIST_NOV">#REF!</definedName>
    <definedName name="EXIST_OUT" localSheetId="3">#REF!</definedName>
    <definedName name="EXIST_OUT">#REF!</definedName>
    <definedName name="EXIST_SET" localSheetId="3">#REF!</definedName>
    <definedName name="EXIST_SET">#REF!</definedName>
    <definedName name="EXISTENCIAS" localSheetId="3">#REF!</definedName>
    <definedName name="EXISTENCIAS">#REF!</definedName>
    <definedName name="EXISTÊNCIAS_ADIANTAMENTOS_POR_CONTA_DE_COMPRAS" localSheetId="3">#REF!</definedName>
    <definedName name="EXISTÊNCIAS_ADIANTAMENTOS_POR_CONTA_DE_COMPRAS">#REF!</definedName>
    <definedName name="EXISTÊNCIAS_MAT.PRIMAS__SUBSIDIÁRIAS_E_DE_CONSUMO" localSheetId="3">#REF!</definedName>
    <definedName name="EXISTÊNCIAS_MAT.PRIMAS__SUBSIDIÁRIAS_E_DE_CONSUMO">#REF!</definedName>
    <definedName name="EXISTÊNCIAS_PRODUTOS_ACABADOS_E_INTERMÉDIOS" localSheetId="3">#REF!</definedName>
    <definedName name="EXISTÊNCIAS_PRODUTOS_ACABADOS_E_INTERMÉDIOS">#REF!</definedName>
    <definedName name="EXISTÊNCIAS_PRODUTOS_E_TRABALHOS_EM_CURSO" localSheetId="3">#REF!</definedName>
    <definedName name="EXISTÊNCIAS_PRODUTOS_E_TRABALHOS_EM_CURSO">#REF!</definedName>
    <definedName name="EXISTÊNCIAS_TOTAL_GERAL" localSheetId="3">#REF!</definedName>
    <definedName name="EXISTÊNCIAS_TOTAL_GERAL">#REF!</definedName>
    <definedName name="Expected_balance" localSheetId="3">#REF!</definedName>
    <definedName name="Expected_balance">#REF!</definedName>
    <definedName name="expensesc">#REF!</definedName>
    <definedName name="expensesp">#REF!</definedName>
    <definedName name="Exploração_Outras_Áreas_Serviço_ano" localSheetId="3">#REF!</definedName>
    <definedName name="Exploração_Outras_Áreas_Serviço_ano">#REF!</definedName>
    <definedName name="Exploração_Outras_Áreas_Serviço_ano1" localSheetId="3">#REF!</definedName>
    <definedName name="Exploração_Outras_Áreas_Serviço_ano1">#REF!</definedName>
    <definedName name="Expo_98_DCCRI" localSheetId="3">#REF!</definedName>
    <definedName name="Expo_98_DCCRI">#REF!</definedName>
    <definedName name="Expropriação_deTerrenos_Povos_ano" localSheetId="3">#REF!</definedName>
    <definedName name="Expropriação_deTerrenos_Povos_ano">#REF!</definedName>
    <definedName name="Externos_c.p." localSheetId="3">#REF!</definedName>
    <definedName name="Externos_c.p.">#REF!</definedName>
    <definedName name="Externos_c.p.___custos" localSheetId="3">#REF!</definedName>
    <definedName name="Externos_c.p.___custos">#REF!</definedName>
    <definedName name="Externos_m.l.p." localSheetId="3">#REF!</definedName>
    <definedName name="Externos_m.l.p.">#REF!</definedName>
    <definedName name="Externos_m.l.p.___custos" localSheetId="3">#REF!</definedName>
    <definedName name="Externos_m.l.p.___custos">#REF!</definedName>
    <definedName name="EXTR_DEZ" localSheetId="3">#REF!</definedName>
    <definedName name="EXTR_DEZ">#REF!</definedName>
    <definedName name="EXTR_NOV" localSheetId="3">#REF!</definedName>
    <definedName name="EXTR_NOV">#REF!</definedName>
    <definedName name="EXTR_OUT" localSheetId="3">#REF!</definedName>
    <definedName name="EXTR_OUT">#REF!</definedName>
    <definedName name="EXTR_SET" localSheetId="3">#REF!</definedName>
    <definedName name="EXTR_SET">#REF!</definedName>
    <definedName name="_xlnm.Extract" localSheetId="3">#REF!</definedName>
    <definedName name="_xlnm.Extract">#REF!</definedName>
    <definedName name="Extrap" localSheetId="3">#REF!</definedName>
    <definedName name="Extrap">#REF!</definedName>
    <definedName name="f" localSheetId="3" hidden="1">#REF!</definedName>
    <definedName name="f" hidden="1">#REF!</definedName>
    <definedName name="F_G1" localSheetId="3">#REF!</definedName>
    <definedName name="F_G1">#REF!</definedName>
    <definedName name="F_G2" localSheetId="3">#REF!</definedName>
    <definedName name="F_G2">#REF!</definedName>
    <definedName name="F_G6" localSheetId="3">#REF!</definedName>
    <definedName name="F_G6">#REF!</definedName>
    <definedName name="F_G7" localSheetId="3">#REF!</definedName>
    <definedName name="F_G7">#REF!</definedName>
    <definedName name="F_H3H4" localSheetId="3">#REF!</definedName>
    <definedName name="F_H3H4">#REF!</definedName>
    <definedName name="FACTOT" localSheetId="3">#REF!</definedName>
    <definedName name="FACTOT">#REF!</definedName>
    <definedName name="FAM_PESTANA" localSheetId="3">#REF!</definedName>
    <definedName name="FAM_PESTANA">#REF!</definedName>
    <definedName name="fas" localSheetId="3">#REF!</definedName>
    <definedName name="fas">#REF!</definedName>
    <definedName name="FBCA" localSheetId="3">#REF!</definedName>
    <definedName name="FBCA">#REF!</definedName>
    <definedName name="fdfd" localSheetId="3" hidden="1">#REF!</definedName>
    <definedName name="fdfd" hidden="1">#REF!</definedName>
    <definedName name="fdrf" localSheetId="3">#REF!</definedName>
    <definedName name="fdrf">#REF!</definedName>
    <definedName name="fdrtgh" localSheetId="3">#REF!</definedName>
    <definedName name="fdrtgh">#REF!</definedName>
    <definedName name="fds" localSheetId="3" hidden="1">#REF!</definedName>
    <definedName name="fds" hidden="1">#REF!</definedName>
    <definedName name="fdsa" localSheetId="3" hidden="1">#REF!</definedName>
    <definedName name="fdsa" hidden="1">#REF!</definedName>
    <definedName name="fdsfdsfdsfdsfgfd" localSheetId="3" hidden="1">#REF!</definedName>
    <definedName name="fdsfdsfdsfdsfgfd" hidden="1">#REF!</definedName>
    <definedName name="Feuille_Bilan3112" localSheetId="3">#REF!</definedName>
    <definedName name="Feuille_Bilan3112">#REF!</definedName>
    <definedName name="Feuille_CompteRésultat" localSheetId="3">#REF!</definedName>
    <definedName name="Feuille_CompteRésultat">#REF!</definedName>
    <definedName name="Feuille_PL" localSheetId="3">#REF!</definedName>
    <definedName name="Feuille_PL">#REF!</definedName>
    <definedName name="FEV" localSheetId="3">#REF!</definedName>
    <definedName name="FEV">#REF!</definedName>
    <definedName name="fff">#REF!</definedName>
    <definedName name="ffff" hidden="1">{"VARIASMOEDAS",#N/A,FALSE,"APLICAR"}</definedName>
    <definedName name="ffffffffffffff" hidden="1">{"VARIASMOEDAS",#N/A,FALSE,"APLICAR"}</definedName>
    <definedName name="FG7_" localSheetId="3">#REF!</definedName>
    <definedName name="FG7_">#REF!</definedName>
    <definedName name="FGCA" localSheetId="3">#REF!</definedName>
    <definedName name="FGCA">#REF!</definedName>
    <definedName name="fghfdrtfd" localSheetId="3" hidden="1">#REF!</definedName>
    <definedName name="fghfdrtfd" hidden="1">#REF!</definedName>
    <definedName name="FICHAS_85" localSheetId="3">#REF!</definedName>
    <definedName name="FICHAS_85">#REF!</definedName>
    <definedName name="FICHAS_88" localSheetId="3">#REF!</definedName>
    <definedName name="FICHAS_88">#REF!</definedName>
    <definedName name="FICHAS_92" localSheetId="3">#REF!</definedName>
    <definedName name="FICHAS_92">#REF!</definedName>
    <definedName name="FICHAS_93" localSheetId="3">#REF!</definedName>
    <definedName name="FICHAS_93">#REF!</definedName>
    <definedName name="FICHAS_94" localSheetId="3">#REF!</definedName>
    <definedName name="FICHAS_94">#REF!</definedName>
    <definedName name="FicheiroBase_1">#REF!</definedName>
    <definedName name="Fidelização_de_Clientes" localSheetId="3">#REF!</definedName>
    <definedName name="Fidelização_de_Clientes">#REF!</definedName>
    <definedName name="FileEntidade" localSheetId="3">#REF!</definedName>
    <definedName name="FileEntidade">#REF!</definedName>
    <definedName name="fim" localSheetId="3">#REF!</definedName>
    <definedName name="fim">#REF!</definedName>
    <definedName name="FIN" localSheetId="3">#REF!</definedName>
    <definedName name="FIN">#REF!</definedName>
    <definedName name="fina" hidden="1">{"'Parte I (BPA)'!$A$1:$A$3"}</definedName>
    <definedName name="FINAN_DEZ" localSheetId="3">#REF!</definedName>
    <definedName name="FINAN_DEZ">#REF!</definedName>
    <definedName name="FINAN_NOV" localSheetId="3">#REF!</definedName>
    <definedName name="FINAN_NOV">#REF!</definedName>
    <definedName name="FINAN_OUT" localSheetId="3">#REF!</definedName>
    <definedName name="FINAN_OUT">#REF!</definedName>
    <definedName name="FINAN_SET" localSheetId="3">#REF!</definedName>
    <definedName name="FINAN_SET">#REF!</definedName>
    <definedName name="FirstBalCell" localSheetId="3">#REF!</definedName>
    <definedName name="FirstBalCell">#REF!</definedName>
    <definedName name="fjj" localSheetId="3">#REF!</definedName>
    <definedName name="fjj">#REF!</definedName>
    <definedName name="flux_consol" localSheetId="3">#REF!</definedName>
    <definedName name="flux_consol">#REF!</definedName>
    <definedName name="FLUXCAIXA" localSheetId="3">#REF!</definedName>
    <definedName name="FLUXCAIXA">#REF!</definedName>
    <definedName name="fluxcx" localSheetId="3">#REF!</definedName>
    <definedName name="fluxcx">#REF!</definedName>
    <definedName name="Fluxo" localSheetId="3">#REF!</definedName>
    <definedName name="Fluxo">#REF!</definedName>
    <definedName name="fluxocaixa" localSheetId="3">#REF!</definedName>
    <definedName name="fluxocaixa">#REF!</definedName>
    <definedName name="FM_Ind" localSheetId="3">#REF!</definedName>
    <definedName name="FM_Ind">#REF!</definedName>
    <definedName name="Format" localSheetId="3">#REF!</definedName>
    <definedName name="Format">#REF!</definedName>
    <definedName name="Format1" localSheetId="3">#REF!</definedName>
    <definedName name="Format1">#REF!</definedName>
    <definedName name="Formula" localSheetId="3">#REF!</definedName>
    <definedName name="Formula">#REF!</definedName>
    <definedName name="Formula1" localSheetId="3">#REF!</definedName>
    <definedName name="Formula1">#REF!</definedName>
    <definedName name="Forn.Imob.__de_curto_para_M.L.Prazo">#REF!</definedName>
    <definedName name="FORND" localSheetId="3">#REF!</definedName>
    <definedName name="FORND">#REF!</definedName>
    <definedName name="Fornecedores_c._c.__saldos_devedores">#REF!</definedName>
    <definedName name="Fornecedores_c._fact._rec._confer._saldos_devedores____22800000">#REF!</definedName>
    <definedName name="Fornecedores_Clientes___Nossos_debitos_a_regularizar_Activo" localSheetId="3">#REF!</definedName>
    <definedName name="Fornecedores_Clientes___Nossos_debitos_a_regularizar_Activo">#REF!</definedName>
    <definedName name="Fornecedores_Imobilizado__saldos_devedores">#REF!</definedName>
    <definedName name="Fornecimentos_e_servicos_externos___custos" localSheetId="3">#REF!</definedName>
    <definedName name="Fornecimentos_e_servicos_externos___custos">#REF!</definedName>
    <definedName name="Fornecimentos_e_servicos_externos___proveitos" localSheetId="3">#REF!</definedName>
    <definedName name="Fornecimentos_e_servicos_externos___proveitos">#REF!</definedName>
    <definedName name="FPR" localSheetId="3">#REF!</definedName>
    <definedName name="FPR">#REF!</definedName>
    <definedName name="fr" localSheetId="3" hidden="1">#REF!</definedName>
    <definedName name="fr" hidden="1">#REF!</definedName>
    <definedName name="FRANO" localSheetId="3">#REF!</definedName>
    <definedName name="FRANO">#REF!</definedName>
    <definedName name="FRF" localSheetId="3">#REF!</definedName>
    <definedName name="FRF">#REF!</definedName>
    <definedName name="fsda" localSheetId="3">#REF!</definedName>
    <definedName name="fsda">#REF!</definedName>
    <definedName name="FSE" localSheetId="3">#REF!</definedName>
    <definedName name="FSE">#REF!</definedName>
    <definedName name="fsfd" localSheetId="3">#REF!</definedName>
    <definedName name="fsfd">#REF!</definedName>
    <definedName name="fsi" localSheetId="3" hidden="1">#REF!</definedName>
    <definedName name="fsi" hidden="1">#REF!</definedName>
    <definedName name="Fundo_de_Pensões" localSheetId="3">#REF!</definedName>
    <definedName name="Fundo_de_Pensões">#REF!</definedName>
    <definedName name="Fundo_de_pensoes_recuperacao_de_desembolsos" localSheetId="3">#REF!</definedName>
    <definedName name="Fundo_de_pensoes_recuperacao_de_desembolsos">#REF!</definedName>
    <definedName name="Fundo_pensoes_Utiliz.provisoes_____Trf.p_Prov.Fundo_Pensoes__conta_26895582">#REF!</definedName>
    <definedName name="Fundo_Regional_Abastecimento_dos_Acores_Activo" localSheetId="3">#REF!</definedName>
    <definedName name="Fundo_Regional_Abastecimento_dos_Acores_Activo">#REF!</definedName>
    <definedName name="Fundos_Próprios" localSheetId="3">#REF!</definedName>
    <definedName name="Fundos_Próprios">#REF!</definedName>
    <definedName name="FUTDAY" localSheetId="3">#REF!</definedName>
    <definedName name="FUTDAY">#REF!</definedName>
    <definedName name="FUTESPA" localSheetId="3">#REF!</definedName>
    <definedName name="FUTESPA">#REF!</definedName>
    <definedName name="FUTESPM" localSheetId="3">#REF!</definedName>
    <definedName name="FUTESPM">#REF!</definedName>
    <definedName name="FuturosEDDatasControlo" localSheetId="3">#REF!</definedName>
    <definedName name="FuturosEDDatasControlo">#REF!</definedName>
    <definedName name="Ganhos_em_existencias___proveitos" localSheetId="3">#REF!</definedName>
    <definedName name="Ganhos_em_existencias___proveitos">#REF!</definedName>
    <definedName name="Ganhos_em_imobilizacoes___proveitos" localSheetId="3">#REF!</definedName>
    <definedName name="Ganhos_em_imobilizacoes___proveitos">#REF!</definedName>
    <definedName name="Ganhos_empresas_do_grupo___proveitos" localSheetId="3">#REF!</definedName>
    <definedName name="Ganhos_empresas_do_grupo___proveitos">#REF!</definedName>
    <definedName name="Gauge" localSheetId="3" hidden="1">#REF!</definedName>
    <definedName name="Gauge" hidden="1">#REF!</definedName>
    <definedName name="Gauge_factor_Euro" localSheetId="3">#REF!</definedName>
    <definedName name="Gauge_factor_Euro">#REF!</definedName>
    <definedName name="GaugeBase" localSheetId="3" hidden="1">#REF!</definedName>
    <definedName name="GaugeBase" hidden="1">#REF!</definedName>
    <definedName name="GBP" localSheetId="3">#REF!</definedName>
    <definedName name="GBP">#REF!</definedName>
    <definedName name="GEP" localSheetId="3">#REF!</definedName>
    <definedName name="GEP">#REF!</definedName>
    <definedName name="GES" localSheetId="3">#REF!</definedName>
    <definedName name="GES">#REF!</definedName>
    <definedName name="GESCCS" localSheetId="3">#REF!</definedName>
    <definedName name="GESCCS">#REF!</definedName>
    <definedName name="GESCCYBCF" localSheetId="3">#REF!</definedName>
    <definedName name="GESCCYBCF">#REF!</definedName>
    <definedName name="GESFRABCF" localSheetId="3">#REF!</definedName>
    <definedName name="GESFRABCF">#REF!</definedName>
    <definedName name="gfd" localSheetId="3" hidden="1">#REF!</definedName>
    <definedName name="gfd" hidden="1">#REF!</definedName>
    <definedName name="gfdd" localSheetId="3" hidden="1">#REF!</definedName>
    <definedName name="gfdd" hidden="1">#REF!</definedName>
    <definedName name="gfdddddddddddddd" localSheetId="3" hidden="1">#REF!</definedName>
    <definedName name="gfdddddddddddddd" hidden="1">#REF!</definedName>
    <definedName name="gfdgfdygf" localSheetId="3" hidden="1">#REF!</definedName>
    <definedName name="gfdgfdygf" hidden="1">#REF!</definedName>
    <definedName name="gfds" localSheetId="3" hidden="1">#REF!</definedName>
    <definedName name="gfds" hidden="1">#REF!</definedName>
    <definedName name="gfdsa" localSheetId="3" hidden="1">#REF!</definedName>
    <definedName name="gfdsa" hidden="1">#REF!</definedName>
    <definedName name="gfdsafdsa" localSheetId="3" hidden="1">#REF!</definedName>
    <definedName name="gfdsafdsa" hidden="1">#REF!</definedName>
    <definedName name="gfdsagfds" localSheetId="3" hidden="1">#REF!</definedName>
    <definedName name="gfdsagfds" hidden="1">#REF!</definedName>
    <definedName name="gfdsfg" localSheetId="3" hidden="1">#REF!</definedName>
    <definedName name="gfdsfg" hidden="1">#REF!</definedName>
    <definedName name="gfdsgfds" localSheetId="3" hidden="1">#REF!</definedName>
    <definedName name="gfdsgfds" hidden="1">#REF!</definedName>
    <definedName name="gfdsreds" localSheetId="3" hidden="1">#REF!</definedName>
    <definedName name="gfdsreds" hidden="1">#REF!</definedName>
    <definedName name="gfdsw" localSheetId="3" hidden="1">#REF!</definedName>
    <definedName name="gfdsw" hidden="1">#REF!</definedName>
    <definedName name="gg" localSheetId="3" hidden="1">#REF!</definedName>
    <definedName name="gg" hidden="1">#REF!</definedName>
    <definedName name="ggg" localSheetId="3" hidden="1">#REF!</definedName>
    <definedName name="ggg" hidden="1">#REF!</definedName>
    <definedName name="ggggg" localSheetId="3" hidden="1">#REF!</definedName>
    <definedName name="ggggg" hidden="1">#REF!</definedName>
    <definedName name="gggggggggggfffffffffff" localSheetId="3" hidden="1">#REF!</definedName>
    <definedName name="gggggggggggfffffffffff" hidden="1">#REF!</definedName>
    <definedName name="gggggggggggggg" localSheetId="3">#REF!</definedName>
    <definedName name="gggggggggggggg">#REF!</definedName>
    <definedName name="gggggggggggggggggggg" localSheetId="3" hidden="1">#REF!</definedName>
    <definedName name="gggggggggggggggggggg" hidden="1">#REF!</definedName>
    <definedName name="Goodwill___Nacionalgas_ano" localSheetId="3">#REF!</definedName>
    <definedName name="Goodwill___Nacionalgas_ano">#REF!</definedName>
    <definedName name="Goodwill___Nacionalgas_ano_ant" localSheetId="3">#REF!</definedName>
    <definedName name="Goodwill___Nacionalgas_ano_ant">#REF!</definedName>
    <definedName name="Goodwill___Sopor_ano" localSheetId="3">#REF!</definedName>
    <definedName name="Goodwill___Sopor_ano">#REF!</definedName>
    <definedName name="Goodwill___Sopor_ano_ant" localSheetId="3">#REF!</definedName>
    <definedName name="Goodwill___Sopor_ano_ant">#REF!</definedName>
    <definedName name="Grandes_Reparações_Ref.do_Porto___estimativa_ano_antacre_cust" localSheetId="3">#REF!</definedName>
    <definedName name="Grandes_Reparações_Ref.do_Porto___estimativa_ano_antacre_cust">#REF!</definedName>
    <definedName name="Grandes_Reparações_Ref.do_Porto___estimativa_anoacre_cust" localSheetId="3">#REF!</definedName>
    <definedName name="Grandes_Reparações_Ref.do_Porto___estimativa_anoacre_cust">#REF!</definedName>
    <definedName name="Grandes_Reparações_Ref.do_Porto___estimativa_anoacre_cust1" localSheetId="3">#REF!</definedName>
    <definedName name="Grandes_Reparações_Ref.do_Porto___estimativa_anoacre_cust1">#REF!</definedName>
    <definedName name="Grandes_Reparações_Ref.do_Sines___estimativa_ano_antacre_cust" localSheetId="3">#REF!</definedName>
    <definedName name="Grandes_Reparações_Ref.do_Sines___estimativa_ano_antacre_cust">#REF!</definedName>
    <definedName name="Grandes_Reparações_Ref.do_Sines___estimativa_anoacre_cust" localSheetId="3">#REF!</definedName>
    <definedName name="Grandes_Reparações_Ref.do_Sines___estimativa_anoacre_cust">#REF!</definedName>
    <definedName name="Grandes_Reparações_Ref.do_Sines___estimativa_anoacre_cust1" localSheetId="3">#REF!</definedName>
    <definedName name="Grandes_Reparações_Ref.do_Sines___estimativa_anoacre_cust1">#REF!</definedName>
    <definedName name="Grandes_riscos_PARTE1" localSheetId="3">#REF!</definedName>
    <definedName name="Grandes_riscos_PARTE1">#REF!</definedName>
    <definedName name="Grandes_Riscos_PARTE2" localSheetId="3">#REF!</definedName>
    <definedName name="Grandes_Riscos_PARTE2">#REF!</definedName>
    <definedName name="grouppayc">#REF!</definedName>
    <definedName name="grouppayp">#REF!</definedName>
    <definedName name="H" localSheetId="3">#REF!</definedName>
    <definedName name="H">#REF!</definedName>
    <definedName name="Header" localSheetId="3">#REF!</definedName>
    <definedName name="Header">#REF!</definedName>
    <definedName name="hgfd" localSheetId="3" hidden="1">#REF!</definedName>
    <definedName name="hgfd" hidden="1">#REF!</definedName>
    <definedName name="hgfdsagfds" localSheetId="3" hidden="1">#REF!</definedName>
    <definedName name="hgfdsagfds" hidden="1">#REF!</definedName>
    <definedName name="hgggfvcdsasdfrews" localSheetId="3" hidden="1">#REF!</definedName>
    <definedName name="hgggfvcdsasdfrews" hidden="1">#REF!</definedName>
    <definedName name="hhhh" localSheetId="3" hidden="1">#REF!</definedName>
    <definedName name="hhhh" hidden="1">#REF!</definedName>
    <definedName name="hjfjfjfjfjjhf" localSheetId="3" hidden="1">#REF!</definedName>
    <definedName name="hjfjfjfjfjjhf" hidden="1">#REF!</definedName>
    <definedName name="Hlp_MA3_Ajustamentos_01JAN2004" localSheetId="3">#REF!</definedName>
    <definedName name="Hlp_MA3_Ajustamentos_01JAN2004">#REF!</definedName>
    <definedName name="Hlp_MA3_Ajustamentos_IASIFRS_Exrc" localSheetId="3">#REF!</definedName>
    <definedName name="Hlp_MA3_Ajustamentos_IASIFRS_Exrc">#REF!</definedName>
    <definedName name="Hlp_MA3_Categoria" localSheetId="3">#REF!</definedName>
    <definedName name="Hlp_MA3_Categoria">#REF!</definedName>
    <definedName name="Hlp_MA3_Justificacao" localSheetId="3">#REF!</definedName>
    <definedName name="Hlp_MA3_Justificacao">#REF!</definedName>
    <definedName name="Hlp_MA3_MontanteDiferido_31MAR2004" localSheetId="3">#REF!</definedName>
    <definedName name="Hlp_MA3_MontanteDiferido_31MAR2004">#REF!</definedName>
    <definedName name="Hlp_MA3_Saldo_IASIFRS_Exerc" localSheetId="3">#REF!</definedName>
    <definedName name="Hlp_MA3_Saldo_IASIFRS_Exerc">#REF!</definedName>
    <definedName name="Hlp_MA3_Unidade" localSheetId="3">#REF!</definedName>
    <definedName name="Hlp_MA3_Unidade">#REF!</definedName>
    <definedName name="Hlp_MA4_Ajustamentos_01Janeiro" localSheetId="3">#REF!</definedName>
    <definedName name="Hlp_MA4_Ajustamentos_01Janeiro">#REF!</definedName>
    <definedName name="Hlp_MA4_Ajustamentos_Exerc" localSheetId="3">#REF!</definedName>
    <definedName name="Hlp_MA4_Ajustamentos_Exerc">#REF!</definedName>
    <definedName name="Hlp_MA4_Anulacoes" localSheetId="3">#REF!</definedName>
    <definedName name="Hlp_MA4_Anulacoes">#REF!</definedName>
    <definedName name="Hlp_MA4_Anulacoes_Exerc" localSheetId="3">#REF!</definedName>
    <definedName name="Hlp_MA4_Anulacoes_Exerc">#REF!</definedName>
    <definedName name="Hlp_MA4_Categoria" localSheetId="3">#REF!</definedName>
    <definedName name="Hlp_MA4_Categoria">#REF!</definedName>
    <definedName name="Hlp_MA4_ContingenciasDiversas" localSheetId="3">#REF!</definedName>
    <definedName name="Hlp_MA4_ContingenciasDiversas">#REF!</definedName>
    <definedName name="Hlp_MA4_Correccoes" localSheetId="3">#REF!</definedName>
    <definedName name="Hlp_MA4_Correccoes">#REF!</definedName>
    <definedName name="Hlp_MA4_GrantComprAssumidos" localSheetId="3">#REF!</definedName>
    <definedName name="Hlp_MA4_GrantComprAssumidos">#REF!</definedName>
    <definedName name="Hlp_MA4_Justificacao" localSheetId="3">#REF!</definedName>
    <definedName name="Hlp_MA4_Justificacao">#REF!</definedName>
    <definedName name="Hlp_MA4_Outras" localSheetId="3">#REF!</definedName>
    <definedName name="Hlp_MA4_Outras">#REF!</definedName>
    <definedName name="Hlp_MA4_ProcessosJudiciaisVivos" localSheetId="3">#REF!</definedName>
    <definedName name="Hlp_MA4_ProcessosJudiciaisVivos">#REF!</definedName>
    <definedName name="Hlp_MA4_ProvContingencias" localSheetId="3">#REF!</definedName>
    <definedName name="Hlp_MA4_ProvContingencias">#REF!</definedName>
    <definedName name="Hlp_MA4_Reforcos" localSheetId="3">#REF!</definedName>
    <definedName name="Hlp_MA4_Reforcos">#REF!</definedName>
    <definedName name="Hlp_MA4_Reforcos_Exerc" localSheetId="3">#REF!</definedName>
    <definedName name="Hlp_MA4_Reforcos_Exerc">#REF!</definedName>
    <definedName name="Hlp_MA4_RiscoOperacional" localSheetId="3">#REF!</definedName>
    <definedName name="Hlp_MA4_RiscoOperacional">#REF!</definedName>
    <definedName name="Hlp_MA4_Saldo_IAS_IFRS" localSheetId="3">#REF!</definedName>
    <definedName name="Hlp_MA4_Saldo_IAS_IFRS">#REF!</definedName>
    <definedName name="Hlp_MA4_SaldoFecho" localSheetId="3">#REF!</definedName>
    <definedName name="Hlp_MA4_SaldoFecho">#REF!</definedName>
    <definedName name="Hlp_MA4_SaldoFechoCorrigido" localSheetId="3">#REF!</definedName>
    <definedName name="Hlp_MA4_SaldoFechoCorrigido">#REF!</definedName>
    <definedName name="Hlp_MA4_SaldoTransfParaResultados" localSheetId="3">#REF!</definedName>
    <definedName name="Hlp_MA4_SaldoTransfParaResultados">#REF!</definedName>
    <definedName name="Hlp_MA4_Transferencias" localSheetId="3">#REF!</definedName>
    <definedName name="Hlp_MA4_Transferencias">#REF!</definedName>
    <definedName name="Hlp_MA4_Transferencias_Exerc" localSheetId="3">#REF!</definedName>
    <definedName name="Hlp_MA4_Transferencias_Exerc">#REF!</definedName>
    <definedName name="Hlp_MA4_Unidade" localSheetId="3">#REF!</definedName>
    <definedName name="Hlp_MA4_Unidade">#REF!</definedName>
    <definedName name="Hlp_MA4_Utilizacoes_Exerc" localSheetId="3">#REF!</definedName>
    <definedName name="Hlp_MA4_Utilizacoes_Exerc">#REF!</definedName>
    <definedName name="HOLIDAYS">#REF!</definedName>
    <definedName name="HOME" localSheetId="3">#REF!</definedName>
    <definedName name="HOME">#REF!</definedName>
    <definedName name="HTML_CodePage" hidden="1">1252</definedName>
    <definedName name="HTML_Control" hidden="1">{"'Parte I (BPA)'!$A$1:$A$3"}</definedName>
    <definedName name="HTML_Description" hidden="1">""</definedName>
    <definedName name="HTML_Email" hidden="1">""</definedName>
    <definedName name="HTML_Header" hidden="1">"Parte I (BPA)"</definedName>
    <definedName name="HTML_LastUpdate" hidden="1">"04.08.2000"</definedName>
    <definedName name="HTML_LineAfter" hidden="1">FALSE</definedName>
    <definedName name="HTML_LineBefore" hidden="1">FALSE</definedName>
    <definedName name="HTML_Name" hidden="1">"Rui Soares"</definedName>
    <definedName name="HTML_New" hidden="1">{"'Parte I (BPA)'!$A$1:$A$3"}</definedName>
    <definedName name="HTML_OBDlg2" hidden="1">TRUE</definedName>
    <definedName name="HTML_OBDlg4" hidden="1">TRUE</definedName>
    <definedName name="HTML_OS" hidden="1">0</definedName>
    <definedName name="HTML_PathFile" hidden="1">"I:\Data\Mapas de Provisões\2000\MyHTML.htm"</definedName>
    <definedName name="HTML_Title" hidden="1">"BCP Act Global - 2"</definedName>
    <definedName name="hugo" localSheetId="3">#REF!</definedName>
    <definedName name="hugo">#REF!</definedName>
    <definedName name="i" localSheetId="3">#REF!</definedName>
    <definedName name="i">#REF!</definedName>
    <definedName name="ICD" localSheetId="3">#REF!</definedName>
    <definedName name="ICD">#REF!</definedName>
    <definedName name="ICGBFE" localSheetId="3">#REF!</definedName>
    <definedName name="ICGBFE">#REF!</definedName>
    <definedName name="if" localSheetId="3">#REF!</definedName>
    <definedName name="if">#REF!</definedName>
    <definedName name="iiii" localSheetId="3">#REF!</definedName>
    <definedName name="iiii">#REF!</definedName>
    <definedName name="iiiiiiiiiiiiiiiiiiiii" localSheetId="3" hidden="1">#REF!</definedName>
    <definedName name="iiiiiiiiiiiiiiiiiiiii" hidden="1">#REF!</definedName>
    <definedName name="IMOBC" localSheetId="3">#REF!</definedName>
    <definedName name="IMOBC">#REF!</definedName>
    <definedName name="Imobilizações_corpóreas___Amort" localSheetId="3">#REF!</definedName>
    <definedName name="Imobilizações_corpóreas___Amort">#REF!</definedName>
    <definedName name="Imobilizações_incorpóreas___Amort" localSheetId="3">#REF!</definedName>
    <definedName name="Imobilizações_incorpóreas___Amort">#REF!</definedName>
    <definedName name="Imobilizado" localSheetId="3">#REF!</definedName>
    <definedName name="Imobilizado">#REF!</definedName>
    <definedName name="Imobilizado___custos" localSheetId="3">#REF!</definedName>
    <definedName name="Imobilizado___custos">#REF!</definedName>
    <definedName name="IMOBINC" localSheetId="3">#REF!</definedName>
    <definedName name="IMOBINC">#REF!</definedName>
    <definedName name="IMPOSTO" localSheetId="3">#REF!</definedName>
    <definedName name="IMPOSTO">#REF!</definedName>
    <definedName name="Imposto_de_selo_pass" localSheetId="3">#REF!</definedName>
    <definedName name="Imposto_de_selo_pass">#REF!</definedName>
    <definedName name="Imposto_Selo" localSheetId="3">#REF!</definedName>
    <definedName name="Imposto_Selo">#REF!</definedName>
    <definedName name="Imposto_sobre_produtos_petroliferos_ano" localSheetId="3">#REF!</definedName>
    <definedName name="Imposto_sobre_produtos_petroliferos_ano">#REF!</definedName>
    <definedName name="Imposto_sobre_produtos_petroliferos_ano_ant" localSheetId="3">#REF!</definedName>
    <definedName name="Imposto_sobre_produtos_petroliferos_ano_ant">#REF!</definedName>
    <definedName name="Imposto_sobre_produtos_petroliferos_ano_antacre_cust" localSheetId="3">#REF!</definedName>
    <definedName name="Imposto_sobre_produtos_petroliferos_ano_antacre_cust">#REF!</definedName>
    <definedName name="Imposto_sobre_produtos_petroliferos_anoacre_cust" localSheetId="3">#REF!</definedName>
    <definedName name="Imposto_sobre_produtos_petroliferos_anoacre_cust">#REF!</definedName>
    <definedName name="Imposto_sobre_rendimentos_IRC_IRS" localSheetId="3">#REF!</definedName>
    <definedName name="Imposto_sobre_rendimentos_IRC_IRS">#REF!</definedName>
    <definedName name="Impostos___custos" localSheetId="3">#REF!</definedName>
    <definedName name="Impostos___custos">#REF!</definedName>
    <definedName name="Impostos___proveitos" localSheetId="3">#REF!</definedName>
    <definedName name="Impostos___proveitos">#REF!</definedName>
    <definedName name="Impostos_ano" localSheetId="3">#REF!</definedName>
    <definedName name="Impostos_ano">#REF!</definedName>
    <definedName name="Impostos_ano_ant" localSheetId="3">#REF!</definedName>
    <definedName name="Impostos_ano_ant">#REF!</definedName>
    <definedName name="Impostos_ano_antacre_cust" localSheetId="3">#REF!</definedName>
    <definedName name="Impostos_ano_antacre_cust">#REF!</definedName>
    <definedName name="Impostos_anoacre_cust" localSheetId="3">#REF!</definedName>
    <definedName name="Impostos_anoacre_cust">#REF!</definedName>
    <definedName name="Impostos_Outros" localSheetId="3">#REF!</definedName>
    <definedName name="Impostos_Outros">#REF!</definedName>
    <definedName name="Impostos_s__juros_internos_ano_antacre_cust" localSheetId="3">#REF!</definedName>
    <definedName name="Impostos_s__juros_internos_ano_antacre_cust">#REF!</definedName>
    <definedName name="Impostos_s__juros_internos_anoacre_cust" localSheetId="3">#REF!</definedName>
    <definedName name="Impostos_s__juros_internos_anoacre_cust">#REF!</definedName>
    <definedName name="impress">[0]!impress</definedName>
    <definedName name="IMPUT" localSheetId="3">#REF!</definedName>
    <definedName name="IMPUT">#REF!</definedName>
    <definedName name="incio" localSheetId="3">#REF!</definedName>
    <definedName name="incio">#REF!</definedName>
    <definedName name="incio1" localSheetId="3">#REF!</definedName>
    <definedName name="incio1">#REF!</definedName>
    <definedName name="INCORPOREO_ADIÇÕES" localSheetId="3">#REF!</definedName>
    <definedName name="INCORPOREO_ADIÇÕES">#REF!</definedName>
    <definedName name="INCORPOREO_OUT_TRF" localSheetId="3">#REF!</definedName>
    <definedName name="INCORPOREO_OUT_TRF">#REF!</definedName>
    <definedName name="INCORPOREO_REGULA" localSheetId="3">#REF!</definedName>
    <definedName name="INCORPOREO_REGULA">#REF!</definedName>
    <definedName name="INCORPOREO_TRF_FIXO" localSheetId="3">#REF!</definedName>
    <definedName name="INCORPOREO_TRF_FIXO">#REF!</definedName>
    <definedName name="Indeminizações_por_sinistros_ano_antacre_cust" localSheetId="3">#REF!</definedName>
    <definedName name="Indeminizações_por_sinistros_ano_antacre_cust">#REF!</definedName>
    <definedName name="Indeminizações_por_sinistros_anoacre_cust" localSheetId="3">#REF!</definedName>
    <definedName name="Indeminizações_por_sinistros_anoacre_cust">#REF!</definedName>
    <definedName name="Indemnizações_e_encargos_com_pessoal_Expo_98_ano" localSheetId="3">#REF!</definedName>
    <definedName name="Indemnizações_e_encargos_com_pessoal_Expo_98_ano">#REF!</definedName>
    <definedName name="Indemnizações_e_encargos_com_pessoal_Expo_98_ano_ant" localSheetId="3">#REF!</definedName>
    <definedName name="Indemnizações_e_encargos_com_pessoal_Expo_98_ano_ant">#REF!</definedName>
    <definedName name="INDES" localSheetId="3">#REF!</definedName>
    <definedName name="INDES">#REF!</definedName>
    <definedName name="INDIC" localSheetId="3">#REF!</definedName>
    <definedName name="INDIC">#REF!</definedName>
    <definedName name="inf"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icia_pp3" localSheetId="6">#REF!</definedName>
    <definedName name="inicia_pp3" localSheetId="3">#REF!</definedName>
    <definedName name="inicia_pp3">#REF!</definedName>
    <definedName name="Inicio" localSheetId="3">#REF!</definedName>
    <definedName name="Inicio">#REF!</definedName>
    <definedName name="INPUTGRID" localSheetId="3">#REF!</definedName>
    <definedName name="INPUTGRID">#REF!</definedName>
    <definedName name="Insert" localSheetId="3">#REF!</definedName>
    <definedName name="Insert">#REF!</definedName>
    <definedName name="Insert1" localSheetId="3">#REF!</definedName>
    <definedName name="Insert1">#REF!</definedName>
    <definedName name="Insert2" localSheetId="3">#REF!</definedName>
    <definedName name="Insert2">#REF!</definedName>
    <definedName name="Insert3" localSheetId="3">#REF!</definedName>
    <definedName name="Insert3">#REF!</definedName>
    <definedName name="INTEGRACION_CODIGOS__CARGAMAL" localSheetId="3">#REF!</definedName>
    <definedName name="INTEGRACION_CODIGOS__CARGAMAL">#REF!</definedName>
    <definedName name="Intereses_IC" localSheetId="3">#REF!</definedName>
    <definedName name="Intereses_IC">#REF!</definedName>
    <definedName name="Interface_Transp_Produto" localSheetId="3">#REF!</definedName>
    <definedName name="Interface_Transp_Produto">#REF!</definedName>
    <definedName name="Internos_c.p." localSheetId="3">#REF!</definedName>
    <definedName name="Internos_c.p.">#REF!</definedName>
    <definedName name="Internos_c.p.___custos" localSheetId="3">#REF!</definedName>
    <definedName name="Internos_c.p.___custos">#REF!</definedName>
    <definedName name="Internos_m.l.p." localSheetId="3">#REF!</definedName>
    <definedName name="Internos_m.l.p.">#REF!</definedName>
    <definedName name="Internos_m.l.p.___custos" localSheetId="3">#REF!</definedName>
    <definedName name="Internos_m.l.p.___custos">#REF!</definedName>
    <definedName name="intpayc">#REF!</definedName>
    <definedName name="intpayp">#REF!</definedName>
    <definedName name="INV_IMOVEIS_DESINV." localSheetId="3">#REF!</definedName>
    <definedName name="INV_IMOVEIS_DESINV.">#REF!</definedName>
    <definedName name="INV_IMOVEIS_DIVIDENDOS" localSheetId="3">#REF!</definedName>
    <definedName name="INV_IMOVEIS_DIVIDENDOS">#REF!</definedName>
    <definedName name="INV_IMOVEIS_INVEST" localSheetId="3">#REF!</definedName>
    <definedName name="INV_IMOVEIS_INVEST">#REF!</definedName>
    <definedName name="INV_IMOVEIS_OUTROS" localSheetId="3">#REF!</definedName>
    <definedName name="INV_IMOVEIS_OUTROS">#REF!</definedName>
    <definedName name="INV_IMOVEIS_REGUL" localSheetId="3">#REF!</definedName>
    <definedName name="INV_IMOVEIS_REGUL">#REF!</definedName>
    <definedName name="INV_IMOVEIS_RESULT" localSheetId="3">#REF!</definedName>
    <definedName name="INV_IMOVEIS_RESULT">#REF!</definedName>
    <definedName name="INV_IMOVEIS_TRANSF" localSheetId="3">#REF!</definedName>
    <definedName name="INV_IMOVEIS_TRANSF">#REF!</definedName>
    <definedName name="Invest._comparticipacao_revendedores___DGC_ano" localSheetId="3">#REF!</definedName>
    <definedName name="Invest._comparticipacao_revendedores___DGC_ano">#REF!</definedName>
    <definedName name="Invest._comparticipacao_revendedores___DGC_ano_ant" localSheetId="3">#REF!</definedName>
    <definedName name="Invest._comparticipacao_revendedores___DGC_ano_ant">#REF!</definedName>
    <definedName name="Invest._comparticipacao_revendedores___DGG_ano" localSheetId="3">#REF!</definedName>
    <definedName name="Invest._comparticipacao_revendedores___DGG_ano">#REF!</definedName>
    <definedName name="Invest._comparticipacao_revendedores___DGG_ano_ant" localSheetId="3">#REF!</definedName>
    <definedName name="Invest._comparticipacao_revendedores___DGG_ano_ant">#REF!</definedName>
    <definedName name="Investimentos_Financeiros" localSheetId="3">#REF!</definedName>
    <definedName name="Investimentos_Financeiros">#REF!</definedName>
    <definedName name="Investimentos_financeiros____Amort" localSheetId="3">#REF!</definedName>
    <definedName name="Investimentos_financeiros____Amort">#REF!</definedName>
    <definedName name="Investimentos_Financeiros_EXERCICIO" localSheetId="3">#REF!</definedName>
    <definedName name="Investimentos_Financeiros_EXERCICIO">#REF!</definedName>
    <definedName name="investmentsc">#REF!</definedName>
    <definedName name="investmentsp">#REF!</definedName>
    <definedName name="INVFEST" localSheetId="3">#REF!</definedName>
    <definedName name="INVFEST">#REF!</definedName>
    <definedName name="iris" localSheetId="3" hidden="1">#REF!</definedName>
    <definedName name="iris" hidden="1">#REF!</definedName>
    <definedName name="ISP_a_regularizar_ano" localSheetId="3">#REF!</definedName>
    <definedName name="ISP_a_regularizar_ano">#REF!</definedName>
    <definedName name="ISP_a_regularizar_ano_antacre_cust" localSheetId="3">#REF!</definedName>
    <definedName name="ISP_a_regularizar_ano_antacre_cust">#REF!</definedName>
    <definedName name="ISP_a_regularizar_anoacre_cust" localSheetId="3">#REF!</definedName>
    <definedName name="ISP_a_regularizar_anoacre_cust">#REF!</definedName>
    <definedName name="IT" localSheetId="3">#REF!</definedName>
    <definedName name="IT">#REF!</definedName>
    <definedName name="ITI" localSheetId="3">#REF!</definedName>
    <definedName name="ITI">#REF!</definedName>
    <definedName name="IVA" localSheetId="3">#REF!</definedName>
    <definedName name="IVA">#REF!</definedName>
    <definedName name="j" hidden="1">{"VARIASMOEDAS",#N/A,FALSE,"APLICAR"}</definedName>
    <definedName name="JAN" localSheetId="3">#REF!</definedName>
    <definedName name="JAN">#REF!</definedName>
    <definedName name="jhg" localSheetId="3" hidden="1">#REF!</definedName>
    <definedName name="jhg" hidden="1">#REF!</definedName>
    <definedName name="jhgvf" localSheetId="3" hidden="1">#REF!</definedName>
    <definedName name="jhgvf" hidden="1">#REF!</definedName>
    <definedName name="jj" hidden="1">{"VARIASMOEDAS",#N/A,FALSE,"APLICAR"}</definedName>
    <definedName name="jjjj" hidden="1">{"VARIASMOEDAS",#N/A,FALSE,"APLICAR"}</definedName>
    <definedName name="jjjjjjjjjj" localSheetId="3" hidden="1">#REF!</definedName>
    <definedName name="jjjjjjjjjj" hidden="1">#REF!</definedName>
    <definedName name="jjjjjjjjjjjjjjjj" localSheetId="3">#REF!</definedName>
    <definedName name="jjjjjjjjjjjjjjjj">#REF!</definedName>
    <definedName name="jjjjjjjjjjjjjjjjj" localSheetId="3">#REF!</definedName>
    <definedName name="jjjjjjjjjjjjjjjjj">#REF!</definedName>
    <definedName name="jjjjjjjjjjjjjjjjjjjj" hidden="1">{"'Parte I (BPA)'!$A$1:$A$3"}</definedName>
    <definedName name="jkkkkkkkkkkkkkk" hidden="1">1</definedName>
    <definedName name="jkl" localSheetId="3">#REF!</definedName>
    <definedName name="jkl">#REF!</definedName>
    <definedName name="joao" localSheetId="3">#REF!</definedName>
    <definedName name="joao">#REF!</definedName>
    <definedName name="jsjs" localSheetId="3">#REF!</definedName>
    <definedName name="jsjs">#REF!</definedName>
    <definedName name="JUL" localSheetId="3">#REF!</definedName>
    <definedName name="JUL">#REF!</definedName>
    <definedName name="JUN" localSheetId="3">#REF!</definedName>
    <definedName name="JUN">#REF!</definedName>
    <definedName name="Juro_Emp_Banc_custos" localSheetId="3">#REF!</definedName>
    <definedName name="Juro_Emp_Banc_custos">#REF!</definedName>
    <definedName name="Juro_Emp_Internos" localSheetId="3">#REF!</definedName>
    <definedName name="Juro_Emp_Internos">#REF!</definedName>
    <definedName name="Juros_a_liquidar_ano" localSheetId="3">#REF!</definedName>
    <definedName name="Juros_a_liquidar_ano">#REF!</definedName>
    <definedName name="Juros_a_liquidar_ano_ant" localSheetId="3">#REF!</definedName>
    <definedName name="Juros_a_liquidar_ano_ant">#REF!</definedName>
    <definedName name="Juros_a_receber_ano" localSheetId="3">#REF!</definedName>
    <definedName name="Juros_a_receber_ano">#REF!</definedName>
    <definedName name="Juros_a_receber_ano_ant" localSheetId="3">#REF!</definedName>
    <definedName name="Juros_a_receber_ano_ant">#REF!</definedName>
    <definedName name="Juros_a_receber_ano1" localSheetId="3">#REF!</definedName>
    <definedName name="Juros_a_receber_ano1">#REF!</definedName>
    <definedName name="Juros_de_amortizações_de_acções___proveitos" localSheetId="3">#REF!</definedName>
    <definedName name="Juros_de_amortizações_de_acções___proveitos">#REF!</definedName>
    <definedName name="Juros_de_aplic._tesouraria___proveitos" localSheetId="3">#REF!</definedName>
    <definedName name="Juros_de_aplic._tesouraria___proveitos">#REF!</definedName>
    <definedName name="Juros_de_crédito_fiscal___proveitos" localSheetId="3">#REF!</definedName>
    <definedName name="Juros_de_crédito_fiscal___proveitos">#REF!</definedName>
    <definedName name="Juros_de_depósitos_bancários___proveitos" localSheetId="3">#REF!</definedName>
    <definedName name="Juros_de_depósitos_bancários___proveitos">#REF!</definedName>
    <definedName name="Juros_de_Emp._Bancários" localSheetId="3">#REF!</definedName>
    <definedName name="Juros_de_Emp._Bancários">#REF!</definedName>
    <definedName name="Juros_de_Emp._Bancários___custos" localSheetId="3">#REF!</definedName>
    <definedName name="Juros_de_Emp._Bancários___custos">#REF!</definedName>
    <definedName name="Juros_de_Empréstimos_Bancários___proveitos" localSheetId="3">#REF!</definedName>
    <definedName name="Juros_de_Empréstimos_Bancários___proveitos">#REF!</definedName>
    <definedName name="Juros_de_fornecimentos___proveitos" localSheetId="3">#REF!</definedName>
    <definedName name="Juros_de_fornecimentos___proveitos">#REF!</definedName>
    <definedName name="Juros_de_obrigações___proveitos" localSheetId="3">#REF!</definedName>
    <definedName name="Juros_de_obrigações___proveitos">#REF!</definedName>
    <definedName name="Juros_de_titulos_alheios_empregados_Passivo" localSheetId="3">#REF!</definedName>
    <definedName name="Juros_de_titulos_alheios_empregados_Passivo">#REF!</definedName>
    <definedName name="Juros_Emp_CP_Externos" localSheetId="3">#REF!</definedName>
    <definedName name="Juros_Emp_CP_Externos">#REF!</definedName>
    <definedName name="Juros_Emp_MLP_Externos" localSheetId="3">#REF!</definedName>
    <definedName name="Juros_Emp_MLP_Externos">#REF!</definedName>
    <definedName name="Juros_imobiliz.___intrernos_externos" localSheetId="3">#REF!</definedName>
    <definedName name="Juros_imobiliz.___intrernos_externos">#REF!</definedName>
    <definedName name="Juros_imobiliz.___intrernos_externos____custos" localSheetId="3">#REF!</definedName>
    <definedName name="Juros_imobiliz.___intrernos_externos____custos">#REF!</definedName>
    <definedName name="Juros_Obrigações_Petrogal" localSheetId="3">#REF!</definedName>
    <definedName name="Juros_Obrigações_Petrogal">#REF!</definedName>
    <definedName name="Juros_Obrigações_Petrogal_94_1__emissão_ano" localSheetId="3">#REF!</definedName>
    <definedName name="Juros_Obrigações_Petrogal_94_1__emissão_ano">#REF!</definedName>
    <definedName name="Juros_Obrigações_Petrogal_94_1__emissão_ano_ant" localSheetId="3">#REF!</definedName>
    <definedName name="Juros_Obrigações_Petrogal_94_1__emissão_ano_ant">#REF!</definedName>
    <definedName name="JV_8" localSheetId="3">#REF!</definedName>
    <definedName name="JV_8">#REF!</definedName>
    <definedName name="JV_85" localSheetId="3">#REF!</definedName>
    <definedName name="JV_85">#REF!</definedName>
    <definedName name="JV_88" localSheetId="3">#REF!</definedName>
    <definedName name="JV_88">#REF!</definedName>
    <definedName name="JV_92" localSheetId="3">#REF!</definedName>
    <definedName name="JV_92">#REF!</definedName>
    <definedName name="JV_93" localSheetId="3">#REF!</definedName>
    <definedName name="JV_93">#REF!</definedName>
    <definedName name="JV_94" localSheetId="3">#REF!</definedName>
    <definedName name="JV_94">#REF!</definedName>
    <definedName name="k" localSheetId="3" hidden="1">#REF!</definedName>
    <definedName name="k" hidden="1">#REF!</definedName>
    <definedName name="karate" localSheetId="3" hidden="1">#REF!</definedName>
    <definedName name="karate" hidden="1">#REF!</definedName>
    <definedName name="kay" localSheetId="3">#REF!</definedName>
    <definedName name="kay">#REF!</definedName>
    <definedName name="kjhj">#REF!</definedName>
    <definedName name="kjkjh" hidden="1">{"APLIC",#N/A,FALSE,"APLICACOES";"TOMD",#N/A,FALSE,"TOMADAS";"CLIENTES",#N/A,FALSE,"CLIENTES";"SLD",#N/A,FALSE,"SALDOS";"ACTV",#N/A,FALSE,"ACTIVOS";"OBG",#N/A,FALSE,"OBRIGACOES";"CTA_CAUCAO",#N/A,FALSE,"CTA_CAUÇÃO";"SWP",#N/A,FALSE,"SWP";"FW",#N/A,FALSE,"FW";"APLIC",#N/A,FALSE,"APLICACOES";"TOMD",#N/A,FALSE,"TOMADAS";"CLIENTES",#N/A,FALSE,"CLIENTES";"SLD",#N/A,FALSE,"SALDOS";"ACTV",#N/A,FALSE,"ACTIVOS";"OBG",#N/A,FALSE,"OBRIGACOES";"CTA_CAUCAO",#N/A,FALSE,"CTA_CAUÇÃO";"SWP",#N/A,FALSE,"SWP";"FW",#N/A,FALSE,"FW";"APLIC",#N/A,FALSE,"APLICACOES";"TOMD",#N/A,FALSE,"TOMADAS";"CLIENTES",#N/A,FALSE,"CLIENTES";"SLD",#N/A,FALSE,"SALDOS";"ACTV",#N/A,FALSE,"ACTIVOS";"OBG",#N/A,FALSE,"OBRIGACOES";"CTA_CAUCAO",#N/A,FALSE,"CTA_CAUÇÃO";"SWP",#N/A,FALSE,"SWP";"FW",#N/A,FALSE,"FW"}</definedName>
    <definedName name="kjkjh2" hidden="1">{"USD",#N/A,FALSE,"APLICAR"}</definedName>
    <definedName name="kjkjhkjhkjhkh" hidden="1">{"APLIC",#N/A,FALSE,"APLICACOES";"TOMD",#N/A,FALSE,"TOMADAS";"CLIENTES",#N/A,FALSE,"CLIENTES";"SLD",#N/A,FALSE,"SALDOS";"ACTV",#N/A,FALSE,"ACTIVOS";"OBG",#N/A,FALSE,"OBRIGACOES";"CTA_CAUCAO",#N/A,FALSE,"CTA_CAUÇÃO";"SWP",#N/A,FALSE,"SWP";"FW",#N/A,FALSE,"FW";"APLIC",#N/A,FALSE,"APLICACOES";"TOMD",#N/A,FALSE,"TOMADAS";"CLIENTES",#N/A,FALSE,"CLIENTES";"SLD",#N/A,FALSE,"SALDOS";"ACTV",#N/A,FALSE,"ACTIVOS";"OBG",#N/A,FALSE,"OBRIGACOES";"CTA_CAUCAO",#N/A,FALSE,"CTA_CAUÇÃO";"SWP",#N/A,FALSE,"SWP";"FW",#N/A,FALSE,"FW";"APLIC",#N/A,FALSE,"APLICACOES";"TOMD",#N/A,FALSE,"TOMADAS";"CLIENTES",#N/A,FALSE,"CLIENTES";"SLD",#N/A,FALSE,"SALDOS";"ACTV",#N/A,FALSE,"ACTIVOS";"OBG",#N/A,FALSE,"OBRIGACOES";"CTA_CAUCAO",#N/A,FALSE,"CTA_CAUÇÃO";"SWP",#N/A,FALSE,"SWP";"FW",#N/A,FALSE,"FW"}</definedName>
    <definedName name="kljlkj" hidden="1">{"VARIASMOEDAS",#N/A,FALSE,"APLICAR"}</definedName>
    <definedName name="klkjlkll" hidden="1">{"ZAR",#N/A,FALSE,"APLICAR"}</definedName>
    <definedName name="ks" localSheetId="3" hidden="1">#REF!</definedName>
    <definedName name="ks" hidden="1">#REF!</definedName>
    <definedName name="L_Adjust">#REF!</definedName>
    <definedName name="L_AJE_Tot">#REF!</definedName>
    <definedName name="L_CY_Beg">#REF!</definedName>
    <definedName name="L_CY_End">#REF!</definedName>
    <definedName name="L_PY_End">#REF!</definedName>
    <definedName name="L_RJE_Tot">#REF!</definedName>
    <definedName name="LANCAMENTO3">[0]!LANCAMENTO3</definedName>
    <definedName name="LAST_PERIOD">#REF!</definedName>
    <definedName name="LASTCOLUMNCELL" localSheetId="3">#REF!</definedName>
    <definedName name="LASTCOLUMNCELL">#REF!</definedName>
    <definedName name="Ligne">#REF!</definedName>
    <definedName name="limite">#REF!</definedName>
    <definedName name="lin" localSheetId="3">#REF!</definedName>
    <definedName name="lin">#REF!</definedName>
    <definedName name="LISTA" localSheetId="3">#REF!</definedName>
    <definedName name="LISTA">#REF!</definedName>
    <definedName name="Livranças" localSheetId="3">#REF!</definedName>
    <definedName name="Livranças">#REF!</definedName>
    <definedName name="Livranças___custos" localSheetId="3">#REF!</definedName>
    <definedName name="Livranças___custos">#REF!</definedName>
    <definedName name="lixo">#REF!</definedName>
    <definedName name="lkjlkj" hidden="1">{"VARIASMOEDAS",#N/A,FALSE,"APLICAR"}</definedName>
    <definedName name="ll" hidden="1">{"ZAR",#N/A,FALSE,"APLICAR"}</definedName>
    <definedName name="lll" localSheetId="3" hidden="1">#REF!</definedName>
    <definedName name="lll" hidden="1">#REF!</definedName>
    <definedName name="llllllll" hidden="1">{"ZAR",#N/A,FALSE,"APLICAR"}</definedName>
    <definedName name="loanpayc">#REF!</definedName>
    <definedName name="loanpayp">#REF!</definedName>
    <definedName name="LOOK" localSheetId="3">#REF!</definedName>
    <definedName name="LOOK">#REF!</definedName>
    <definedName name="lyn" localSheetId="3">#REF!</definedName>
    <definedName name="lyn">#REF!</definedName>
    <definedName name="MACOUN">#REF!</definedName>
    <definedName name="Macro1" localSheetId="6">#REF!</definedName>
    <definedName name="Macro1" localSheetId="3">#REF!</definedName>
    <definedName name="Macro1">#REF!</definedName>
    <definedName name="Macro2" localSheetId="6">[17]!Macro2</definedName>
    <definedName name="Macro2" localSheetId="3">#REF!</definedName>
    <definedName name="Macro2">#REF!</definedName>
    <definedName name="Macro5" localSheetId="6">#REF!</definedName>
    <definedName name="Macro5" localSheetId="3">#REF!</definedName>
    <definedName name="Macro5">#REF!</definedName>
    <definedName name="Madeisisa">#REF!,#REF!,#REF!,#REF!,#REF!,#REF!,#REF!,#REF!,#REF!,#REF!</definedName>
    <definedName name="MAE" localSheetId="3">#REF!</definedName>
    <definedName name="MAE">#REF!</definedName>
    <definedName name="mafalda" localSheetId="3">#REF!</definedName>
    <definedName name="mafalda">#REF!</definedName>
    <definedName name="MAI" localSheetId="3">#REF!</definedName>
    <definedName name="MAI">#REF!</definedName>
    <definedName name="MAIS_VALIA">#REF!</definedName>
    <definedName name="Manutencao" localSheetId="6">#REF!</definedName>
    <definedName name="Manutencao" localSheetId="3">#REF!</definedName>
    <definedName name="Manutencao">#REF!</definedName>
    <definedName name="Mapa" localSheetId="3">#REF!</definedName>
    <definedName name="Mapa">#REF!</definedName>
    <definedName name="MAPA_DE__IVA" localSheetId="3">#REF!</definedName>
    <definedName name="MAPA_DE__IVA">#REF!</definedName>
    <definedName name="MAPA_RESUMO" localSheetId="3">#REF!</definedName>
    <definedName name="MAPA_RESUMO">#REF!</definedName>
    <definedName name="Mapa2" localSheetId="3">#REF!</definedName>
    <definedName name="Mapa2">#REF!</definedName>
    <definedName name="MAR" localSheetId="3">#REF!</definedName>
    <definedName name="MAR">#REF!</definedName>
    <definedName name="MATRICULA">#REF!</definedName>
    <definedName name="MATRICULAb1" localSheetId="3">#REF!</definedName>
    <definedName name="MATRICULAb1">#REF!</definedName>
    <definedName name="MATRICULAS">#REF!</definedName>
    <definedName name="Meios_de_pagamento_cheques_pre_datados_de_clientes_Passivo" localSheetId="3">#REF!</definedName>
    <definedName name="Meios_de_pagamento_cheques_pre_datados_de_clientes_Passivo">#REF!</definedName>
    <definedName name="MENSAL" localSheetId="3">#REF!</definedName>
    <definedName name="MENSAL">#REF!</definedName>
    <definedName name="Mes" localSheetId="3">#REF!</definedName>
    <definedName name="Mes">#REF!</definedName>
    <definedName name="Mês">#REF!</definedName>
    <definedName name="MES_10A">#REF!</definedName>
    <definedName name="MES_11A">#REF!</definedName>
    <definedName name="MES_12A">#REF!</definedName>
    <definedName name="MES_2A">#REF!</definedName>
    <definedName name="MES_3A">#REF!</definedName>
    <definedName name="MES_4A">#REF!</definedName>
    <definedName name="MES_5A">#REF!</definedName>
    <definedName name="MES_6A">#REF!</definedName>
    <definedName name="MES_7A">#REF!</definedName>
    <definedName name="MES_8A">#REF!</definedName>
    <definedName name="MES_9A">#REF!</definedName>
    <definedName name="MES_AC" localSheetId="3">#REF!</definedName>
    <definedName name="MES_AC">#REF!</definedName>
    <definedName name="MES1A">#REF!</definedName>
    <definedName name="MESACTAFO" localSheetId="3">#REF!</definedName>
    <definedName name="MESACTAFO">#REF!</definedName>
    <definedName name="MESACTALM" localSheetId="3">#REF!</definedName>
    <definedName name="MESACTALM">#REF!</definedName>
    <definedName name="MESACTASE" localSheetId="3">#REF!</definedName>
    <definedName name="MESACTASE">#REF!</definedName>
    <definedName name="MESACTBCO" localSheetId="3">#REF!</definedName>
    <definedName name="MESACTBCO">#REF!</definedName>
    <definedName name="MESACTCAS" localSheetId="3">#REF!</definedName>
    <definedName name="MESACTCAS">#REF!</definedName>
    <definedName name="MESACTFOC" localSheetId="3">#REF!</definedName>
    <definedName name="MESACTFOC">#REF!</definedName>
    <definedName name="MESACTGES" localSheetId="3">#REF!</definedName>
    <definedName name="MESACTGES">#REF!</definedName>
    <definedName name="MESACTGPO" localSheetId="3">#REF!</definedName>
    <definedName name="MESACTGPO">#REF!</definedName>
    <definedName name="MESACTHHO" localSheetId="3">#REF!</definedName>
    <definedName name="MESACTHHO">#REF!</definedName>
    <definedName name="MESACTIAS" localSheetId="3">#REF!</definedName>
    <definedName name="MESACTIAS">#REF!</definedName>
    <definedName name="MESACTIBA" localSheetId="3">#REF!</definedName>
    <definedName name="MESACTIBA">#REF!</definedName>
    <definedName name="MESACTIIN" localSheetId="3">#REF!</definedName>
    <definedName name="MESACTIIN">#REF!</definedName>
    <definedName name="MESACTIOC" localSheetId="3">#REF!</definedName>
    <definedName name="MESACTIOC">#REF!</definedName>
    <definedName name="MESACTISA" localSheetId="3">#REF!</definedName>
    <definedName name="MESACTISA">#REF!</definedName>
    <definedName name="MESACTPDB" localSheetId="3">#REF!</definedName>
    <definedName name="MESACTPDB">#REF!</definedName>
    <definedName name="MESACTPYO" localSheetId="3">#REF!</definedName>
    <definedName name="MESACTPYO">#REF!</definedName>
    <definedName name="MESACTSMA" localSheetId="3">#REF!</definedName>
    <definedName name="MESACTSMA">#REF!</definedName>
    <definedName name="MESACTTOT" localSheetId="3">#REF!</definedName>
    <definedName name="MESACTTOT">#REF!</definedName>
    <definedName name="MESACTUNI" localSheetId="3">#REF!</definedName>
    <definedName name="MESACTUNI">#REF!</definedName>
    <definedName name="MESANTAFO" localSheetId="3">#REF!</definedName>
    <definedName name="MESANTAFO">#REF!</definedName>
    <definedName name="MESANTALM" localSheetId="3">#REF!</definedName>
    <definedName name="MESANTALM">#REF!</definedName>
    <definedName name="MESANTASE" localSheetId="3">#REF!</definedName>
    <definedName name="MESANTASE">#REF!</definedName>
    <definedName name="MESANTBCO" localSheetId="3">#REF!</definedName>
    <definedName name="MESANTBCO">#REF!</definedName>
    <definedName name="MESANTCAS" localSheetId="3">#REF!</definedName>
    <definedName name="MESANTCAS">#REF!</definedName>
    <definedName name="MESANTFOC" localSheetId="3">#REF!</definedName>
    <definedName name="MESANTFOC">#REF!</definedName>
    <definedName name="MESANTGES" localSheetId="3">#REF!</definedName>
    <definedName name="MESANTGES">#REF!</definedName>
    <definedName name="MESANTGPO" localSheetId="3">#REF!</definedName>
    <definedName name="MESANTGPO">#REF!</definedName>
    <definedName name="MESANTHHO" localSheetId="3">#REF!</definedName>
    <definedName name="MESANTHHO">#REF!</definedName>
    <definedName name="MESANTIAS" localSheetId="3">#REF!</definedName>
    <definedName name="MESANTIAS">#REF!</definedName>
    <definedName name="MESANTIBA" localSheetId="3">#REF!</definedName>
    <definedName name="MESANTIBA">#REF!</definedName>
    <definedName name="MESANTIIN" localSheetId="3">#REF!</definedName>
    <definedName name="MESANTIIN">#REF!</definedName>
    <definedName name="MESANTIOC" localSheetId="3">#REF!</definedName>
    <definedName name="MESANTIOC">#REF!</definedName>
    <definedName name="MESANTISA" localSheetId="3">#REF!</definedName>
    <definedName name="MESANTISA">#REF!</definedName>
    <definedName name="MESANTPDB" localSheetId="3">#REF!</definedName>
    <definedName name="MESANTPDB">#REF!</definedName>
    <definedName name="MESANTPYO" localSheetId="3">#REF!</definedName>
    <definedName name="MESANTPYO">#REF!</definedName>
    <definedName name="MESANTSMA" localSheetId="3">#REF!</definedName>
    <definedName name="MESANTSMA">#REF!</definedName>
    <definedName name="MESANTTOT" localSheetId="3">#REF!</definedName>
    <definedName name="MESANTTOT">#REF!</definedName>
    <definedName name="MESANTUNI" localSheetId="3">#REF!</definedName>
    <definedName name="MESANTUNI">#REF!</definedName>
    <definedName name="MESES" localSheetId="3">#REF!</definedName>
    <definedName name="MESES">#REF!</definedName>
    <definedName name="MESES11">#REF!</definedName>
    <definedName name="MESES12">#REF!</definedName>
    <definedName name="MESES13">#REF!</definedName>
    <definedName name="MESES16">#REF!</definedName>
    <definedName name="MESES17">#REF!</definedName>
    <definedName name="MESES18">#REF!</definedName>
    <definedName name="MESES2">#REF!</definedName>
    <definedName name="MESES3">#REF!</definedName>
    <definedName name="mh" localSheetId="3">#REF!</definedName>
    <definedName name="mh">#REF!</definedName>
    <definedName name="mi" localSheetId="3">#REF!</definedName>
    <definedName name="mi">#REF!</definedName>
    <definedName name="mika" localSheetId="3">#REF!</definedName>
    <definedName name="mika">#REF!</definedName>
    <definedName name="miriam" localSheetId="3" hidden="1">#REF!</definedName>
    <definedName name="miriam" hidden="1">#REF!</definedName>
    <definedName name="MJPESTANA" localSheetId="3">#REF!</definedName>
    <definedName name="MJPESTANA">#REF!</definedName>
    <definedName name="ML">#REF!</definedName>
    <definedName name="mmmm" localSheetId="3" hidden="1">#REF!</definedName>
    <definedName name="mmmm" hidden="1">#REF!</definedName>
    <definedName name="mn" localSheetId="3">#REF!</definedName>
    <definedName name="mn">#REF!</definedName>
    <definedName name="MOAF" localSheetId="3">#REF!</definedName>
    <definedName name="MOAF">#REF!</definedName>
    <definedName name="Module1.inicia_pp3" localSheetId="6">#REF!</definedName>
    <definedName name="Module1.inicia_pp3" localSheetId="3">#REF!</definedName>
    <definedName name="Module1.inicia_pp3">#REF!</definedName>
    <definedName name="moeda" localSheetId="3">#REF!</definedName>
    <definedName name="moeda">#REF!</definedName>
    <definedName name="Monetary_Precision" localSheetId="3">#REF!</definedName>
    <definedName name="Monetary_Precision">#REF!</definedName>
    <definedName name="monitorização" localSheetId="3">#REF!</definedName>
    <definedName name="monitorização">#REF!</definedName>
    <definedName name="Monitorização_A1" localSheetId="3">#REF!</definedName>
    <definedName name="Monitorização_A1">#REF!</definedName>
    <definedName name="monnaie" localSheetId="3">#REF!</definedName>
    <definedName name="monnaie">#REF!</definedName>
    <definedName name="MONTANTE">#REF!</definedName>
    <definedName name="MOP" localSheetId="3">#REF!</definedName>
    <definedName name="MOP">#REF!</definedName>
    <definedName name="Mora_e_Compensatórios" localSheetId="3">#REF!</definedName>
    <definedName name="Mora_e_Compensatórios">#REF!</definedName>
    <definedName name="Mora_e_Compensatórios___custos" localSheetId="3">#REF!</definedName>
    <definedName name="Mora_e_Compensatórios___custos">#REF!</definedName>
    <definedName name="Multas_fiscais___custos" localSheetId="3">#REF!</definedName>
    <definedName name="Multas_fiscais___custos">#REF!</definedName>
    <definedName name="Multas_nao_fiscais___custos" localSheetId="3">#REF!</definedName>
    <definedName name="Multas_nao_fiscais___custos">#REF!</definedName>
    <definedName name="n" localSheetId="3">#REF!</definedName>
    <definedName name="n">#REF!</definedName>
    <definedName name="NAME">#REF!</definedName>
    <definedName name="NAO" localSheetId="3">#REF!</definedName>
    <definedName name="NAO">#REF!</definedName>
    <definedName name="NASC" localSheetId="3">#REF!</definedName>
    <definedName name="NASC">#REF!</definedName>
    <definedName name="NatDados">#REF!</definedName>
    <definedName name="nbv" localSheetId="3" hidden="1">#REF!</definedName>
    <definedName name="nbv" hidden="1">#REF!</definedName>
    <definedName name="NCA" localSheetId="3">#REF!</definedName>
    <definedName name="NCA">#REF!</definedName>
    <definedName name="NEG" localSheetId="3">#REF!</definedName>
    <definedName name="NEG">#REF!</definedName>
    <definedName name="NewTable13" localSheetId="3">#REF!</definedName>
    <definedName name="NewTable13">#REF!</definedName>
    <definedName name="NewTable14" localSheetId="3">#REF!</definedName>
    <definedName name="NewTable14">#REF!</definedName>
    <definedName name="NewTable4" localSheetId="3">#REF!</definedName>
    <definedName name="NewTable4">#REF!</definedName>
    <definedName name="NG2EX" localSheetId="3">#REF!</definedName>
    <definedName name="NG2EX">#REF!</definedName>
    <definedName name="NGCA" localSheetId="3">#REF!</definedName>
    <definedName name="NGCA">#REF!</definedName>
    <definedName name="NH3H4" localSheetId="3">#REF!</definedName>
    <definedName name="NH3H4">#REF!</definedName>
    <definedName name="nl_obrig" localSheetId="3">#REF!</definedName>
    <definedName name="nl_obrig">#REF!</definedName>
    <definedName name="NLG" localSheetId="3">#REF!</definedName>
    <definedName name="NLG">#REF!</definedName>
    <definedName name="nmm" localSheetId="3">#REF!</definedName>
    <definedName name="nmm">#REF!</definedName>
    <definedName name="nmmmmmmmmmmmmmmmmmmmmmmmmmmmmmmm" localSheetId="3" hidden="1">#REF!</definedName>
    <definedName name="nmmmmmmmmmmmmmmmmmmmmmmmmmmmmmmm" hidden="1">#REF!</definedName>
    <definedName name="nmnb" localSheetId="3" hidden="1">#REF!</definedName>
    <definedName name="nmnb" hidden="1">#REF!</definedName>
    <definedName name="no">#REF!</definedName>
    <definedName name="NOME_PAIS">#REF!</definedName>
    <definedName name="NOV" localSheetId="3">#REF!</definedName>
    <definedName name="NOV">#REF!</definedName>
    <definedName name="novembro" localSheetId="3">#REF!</definedName>
    <definedName name="novembro">#REF!</definedName>
    <definedName name="novo" localSheetId="3">#REF!</definedName>
    <definedName name="novo">#REF!</definedName>
    <definedName name="Novo_mapa" localSheetId="3">#REF!</definedName>
    <definedName name="Novo_mapa">#REF!</definedName>
    <definedName name="Novo_mapa_0" localSheetId="3">#REF!</definedName>
    <definedName name="Novo_mapa_0">#REF!</definedName>
    <definedName name="Novo_mapa_2" localSheetId="3">#REF!</definedName>
    <definedName name="Novo_mapa_2">#REF!</definedName>
    <definedName name="NUM_DOCS" localSheetId="3">#REF!</definedName>
    <definedName name="NUM_DOCS">#REF!</definedName>
    <definedName name="NUMERO" localSheetId="3">#REF!</definedName>
    <definedName name="NUMERO">#REF!</definedName>
    <definedName name="NvsASD">"V2003-03-31"</definedName>
    <definedName name="NvsAutoDrillOk">"VN"</definedName>
    <definedName name="NvsElapsedTime">0.000601851847022772</definedName>
    <definedName name="NvsEndTime">37722.0790162037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"V2001-09-19"</definedName>
    <definedName name="NvsPanelSetid">"VSET01"</definedName>
    <definedName name="NvsReqBU">"VPRT01"</definedName>
    <definedName name="NvsReqBUOnly">"VY"</definedName>
    <definedName name="NvsTransLed">"VN"</definedName>
    <definedName name="NvsTreeASD">"V2003-03-31"</definedName>
    <definedName name="NvsValTbl.ACCOUNT">"GL_ACCOUNT_TBL"</definedName>
    <definedName name="NvsValTbl.ALTACCT">"ALTACCT_TBL"</definedName>
    <definedName name="NvsValTbl.DEPTID">"DEPT_TBL"</definedName>
    <definedName name="o" localSheetId="3" hidden="1">#REF!</definedName>
    <definedName name="o" hidden="1">#REF!</definedName>
    <definedName name="Obrigações_Petrogal_94_1__emissão_ano" localSheetId="3">#REF!</definedName>
    <definedName name="Obrigações_Petrogal_94_1__emissão_ano">#REF!</definedName>
    <definedName name="Obrigações_Petrogal_94_1__emissão_ano_ant" localSheetId="3">#REF!</definedName>
    <definedName name="Obrigações_Petrogal_94_1__emissão_ano_ant">#REF!</definedName>
    <definedName name="OCONS" localSheetId="3">#REF!</definedName>
    <definedName name="OCONS">#REF!</definedName>
    <definedName name="odio" localSheetId="3">#REF!</definedName>
    <definedName name="odio">#REF!</definedName>
    <definedName name="oi" localSheetId="3" hidden="1">#REF!</definedName>
    <definedName name="oi" hidden="1">#REF!</definedName>
    <definedName name="OINV" localSheetId="3">#REF!</definedName>
    <definedName name="OINV">#REF!</definedName>
    <definedName name="OIT" localSheetId="3">#REF!</definedName>
    <definedName name="OIT">#REF!</definedName>
    <definedName name="ok">#REF!</definedName>
    <definedName name="ooo" hidden="1">2</definedName>
    <definedName name="ooooooooo" hidden="1">{"VARIASMOEDAS",#N/A,FALSE,"APLICAR"}</definedName>
    <definedName name="ooooooooooooooooooo" localSheetId="3">#REF!</definedName>
    <definedName name="ooooooooooooooooooo">#REF!</definedName>
    <definedName name="OP.FIN" localSheetId="3">#REF!</definedName>
    <definedName name="OP.FIN">#REF!</definedName>
    <definedName name="OpFuturosBCPAbrOperationRange" localSheetId="3">#REF!</definedName>
    <definedName name="OpFuturosBCPAbrOperationRange">#REF!</definedName>
    <definedName name="OpFuturosBCPAgoOperationRange" localSheetId="3">#REF!</definedName>
    <definedName name="OpFuturosBCPAgoOperationRange">#REF!</definedName>
    <definedName name="OpFuturosBCPDezOperationRange" localSheetId="3">#REF!</definedName>
    <definedName name="OpFuturosBCPDezOperationRange">#REF!</definedName>
    <definedName name="OpFuturosBCPJulOperationRange" localSheetId="3">#REF!</definedName>
    <definedName name="OpFuturosBCPJulOperationRange">#REF!</definedName>
    <definedName name="OpFuturosBCPJunOperationRange" localSheetId="3">#REF!</definedName>
    <definedName name="OpFuturosBCPJunOperationRange">#REF!</definedName>
    <definedName name="OpFuturosBCPMaiOperationRange" localSheetId="3">#REF!</definedName>
    <definedName name="OpFuturosBCPMaiOperationRange">#REF!</definedName>
    <definedName name="OpFuturosBCPMarOperationRange" localSheetId="3">#REF!</definedName>
    <definedName name="OpFuturosBCPMarOperationRange">#REF!</definedName>
    <definedName name="OpFuturosBCPNovOperationRange" localSheetId="3">#REF!</definedName>
    <definedName name="OpFuturosBCPNovOperationRange">#REF!</definedName>
    <definedName name="OpFuturosBCPOutOperationRange" localSheetId="3">#REF!</definedName>
    <definedName name="OpFuturosBCPOutOperationRange">#REF!</definedName>
    <definedName name="OpFuturosBCPSetOperationRange" localSheetId="3">#REF!</definedName>
    <definedName name="OpFuturosBCPSetOperationRange">#REF!</definedName>
    <definedName name="OpFuturosCimporAbrOperationRange" localSheetId="3">#REF!</definedName>
    <definedName name="OpFuturosCimporAbrOperationRange">#REF!</definedName>
    <definedName name="OpFuturosCimporAgoOperationRange" localSheetId="3">#REF!</definedName>
    <definedName name="OpFuturosCimporAgoOperationRange">#REF!</definedName>
    <definedName name="OpFuturosCimporDezOperationRange" localSheetId="3">#REF!</definedName>
    <definedName name="OpFuturosCimporDezOperationRange">#REF!</definedName>
    <definedName name="OpFuturosCimporJulOperationRange" localSheetId="3">#REF!</definedName>
    <definedName name="OpFuturosCimporJulOperationRange">#REF!</definedName>
    <definedName name="OpFuturosCimporJunOperationRange" localSheetId="3">#REF!</definedName>
    <definedName name="OpFuturosCimporJunOperationRange">#REF!</definedName>
    <definedName name="OpFuturosCimporMaiOperationRange" localSheetId="3">#REF!</definedName>
    <definedName name="OpFuturosCimporMaiOperationRange">#REF!</definedName>
    <definedName name="OpFuturosCimporMarOperationRange" localSheetId="3">#REF!</definedName>
    <definedName name="OpFuturosCimporMarOperationRange">#REF!</definedName>
    <definedName name="OpFuturosCimporNovOperationRange" localSheetId="3">#REF!</definedName>
    <definedName name="OpFuturosCimporNovOperationRange">#REF!</definedName>
    <definedName name="OpFuturosCimporOutOperationRange" localSheetId="3">#REF!</definedName>
    <definedName name="OpFuturosCimporOutOperationRange">#REF!</definedName>
    <definedName name="OpFuturosCimporSetOperationRange" localSheetId="3">#REF!</definedName>
    <definedName name="OpFuturosCimporSetOperationRange">#REF!</definedName>
    <definedName name="OpFuturosDate" localSheetId="3">#REF!</definedName>
    <definedName name="OpFuturosDate">#REF!</definedName>
    <definedName name="OpFuturosEDPAbrOperationRange" localSheetId="3">#REF!</definedName>
    <definedName name="OpFuturosEDPAbrOperationRange">#REF!</definedName>
    <definedName name="OpFuturosEDPAgoOperationRange" localSheetId="3">#REF!</definedName>
    <definedName name="OpFuturosEDPAgoOperationRange">#REF!</definedName>
    <definedName name="OpFuturosEDPDezOperationRange" localSheetId="3">#REF!</definedName>
    <definedName name="OpFuturosEDPDezOperationRange">#REF!</definedName>
    <definedName name="OpFuturosEDPJulOperationRange" localSheetId="3">#REF!</definedName>
    <definedName name="OpFuturosEDPJulOperationRange">#REF!</definedName>
    <definedName name="OpFuturosEDPJunOperationRange" localSheetId="3">#REF!</definedName>
    <definedName name="OpFuturosEDPJunOperationRange">#REF!</definedName>
    <definedName name="OpFuturosEDPMaiOperationRange" localSheetId="3">#REF!</definedName>
    <definedName name="OpFuturosEDPMaiOperationRange">#REF!</definedName>
    <definedName name="OpFuturosEDPMarOperationRange" localSheetId="3">#REF!</definedName>
    <definedName name="OpFuturosEDPMarOperationRange">#REF!</definedName>
    <definedName name="OpFuturosEDPNovOperationRange" localSheetId="3">#REF!</definedName>
    <definedName name="OpFuturosEDPNovOperationRange">#REF!</definedName>
    <definedName name="OpFuturosEDPOutOperationRange" localSheetId="3">#REF!</definedName>
    <definedName name="OpFuturosEDPOutOperationRange">#REF!</definedName>
    <definedName name="OpFuturosEDPSetOperationRange" localSheetId="3">#REF!</definedName>
    <definedName name="OpFuturosEDPSetOperationRange">#REF!</definedName>
    <definedName name="OpFuturosEuroxxDezOperationRange" localSheetId="3">#REF!</definedName>
    <definedName name="OpFuturosEuroxxDezOperationRange">#REF!</definedName>
    <definedName name="OpFuturosEuroxxJunOperationRange" localSheetId="3">#REF!</definedName>
    <definedName name="OpFuturosEuroxxJunOperationRange">#REF!</definedName>
    <definedName name="OpFuturosEuroxxMarOperationRange" localSheetId="3">#REF!</definedName>
    <definedName name="OpFuturosEuroxxMarOperationRange">#REF!</definedName>
    <definedName name="OpFuturosEuroxxSetOperationRange" localSheetId="3">#REF!</definedName>
    <definedName name="OpFuturosEuroxxSetOperationRange">#REF!</definedName>
    <definedName name="OpFuturosFirstBCPFutOperationRange" localSheetId="3">#REF!</definedName>
    <definedName name="OpFuturosFirstBCPFutOperationRange">#REF!</definedName>
    <definedName name="OpFuturosFirstCimporFutOperationRange" localSheetId="3">#REF!</definedName>
    <definedName name="OpFuturosFirstCimporFutOperationRange">#REF!</definedName>
    <definedName name="OpFuturosFirstEuroxxFut_ClosePrice" localSheetId="3">#REF!</definedName>
    <definedName name="OpFuturosFirstEuroxxFut_ClosePrice">#REF!</definedName>
    <definedName name="OpFuturosFirstEuroxxFut_FinalQty" localSheetId="3">#REF!</definedName>
    <definedName name="OpFuturosFirstEuroxxFut_FinalQty">#REF!</definedName>
    <definedName name="OpFuturosFirstEuroxxFut_InitialPrice" localSheetId="3">#REF!</definedName>
    <definedName name="OpFuturosFirstEuroxxFut_InitialPrice">#REF!</definedName>
    <definedName name="OpFuturosFirstEuroxxFut_InitialQty" localSheetId="3">#REF!</definedName>
    <definedName name="OpFuturosFirstEuroxxFut_InitialQty">#REF!</definedName>
    <definedName name="OpFuturosFirstEuroxxOperationRange" localSheetId="3">#REF!</definedName>
    <definedName name="OpFuturosFirstEuroxxOperationRange">#REF!</definedName>
    <definedName name="OpFuturosFirstPortEDPOperationRange" localSheetId="3">#REF!</definedName>
    <definedName name="OpFuturosFirstPortEDPOperationRange">#REF!</definedName>
    <definedName name="OpFuturosFirstPSI20OperationRange" localSheetId="3">#REF!</definedName>
    <definedName name="OpFuturosFirstPSI20OperationRange">#REF!</definedName>
    <definedName name="OpFuturosFirstPTFutOperationRange" localSheetId="3">#REF!</definedName>
    <definedName name="OpFuturosFirstPTFutOperationRange">#REF!</definedName>
    <definedName name="OpFuturosFirstPTMNFutOperationRange" localSheetId="3">#REF!</definedName>
    <definedName name="OpFuturosFirstPTMNFutOperationRange">#REF!</definedName>
    <definedName name="OpFuturosFirstSonaeFutOperationRange" localSheetId="3">#REF!</definedName>
    <definedName name="OpFuturosFirstSonaeFutOperationRange">#REF!</definedName>
    <definedName name="OpFuturosFirstTelecelFutOperationRange" localSheetId="3">#REF!</definedName>
    <definedName name="OpFuturosFirstTelecelFutOperationRange">#REF!</definedName>
    <definedName name="OpFuturosPSI20AbrOperationRange" localSheetId="3">#REF!</definedName>
    <definedName name="OpFuturosPSI20AbrOperationRange">#REF!</definedName>
    <definedName name="OpFuturosPSI20AgoOperationRange" localSheetId="3">#REF!</definedName>
    <definedName name="OpFuturosPSI20AgoOperationRange">#REF!</definedName>
    <definedName name="OpFuturosPSI20DezOperationRange" localSheetId="3">#REF!</definedName>
    <definedName name="OpFuturosPSI20DezOperationRange">#REF!</definedName>
    <definedName name="OpFuturosPSI20JulOperationRange" localSheetId="3">#REF!</definedName>
    <definedName name="OpFuturosPSI20JulOperationRange">#REF!</definedName>
    <definedName name="OpFuturosPSI20JunOperationRange" localSheetId="3">#REF!</definedName>
    <definedName name="OpFuturosPSI20JunOperationRange">#REF!</definedName>
    <definedName name="OpFuturosPSI20MaiOperationRange" localSheetId="3">#REF!</definedName>
    <definedName name="OpFuturosPSI20MaiOperationRange">#REF!</definedName>
    <definedName name="OpFuturosPSI20MarOperationRange" localSheetId="3">#REF!</definedName>
    <definedName name="OpFuturosPSI20MarOperationRange">#REF!</definedName>
    <definedName name="OpFuturosPSI20NovOperationRange" localSheetId="3">#REF!</definedName>
    <definedName name="OpFuturosPSI20NovOperationRange">#REF!</definedName>
    <definedName name="OpFuturosPSI20OutOperationRange" localSheetId="3">#REF!</definedName>
    <definedName name="OpFuturosPSI20OutOperationRange">#REF!</definedName>
    <definedName name="OpFuturosPSI20SetOperationRange" localSheetId="3">#REF!</definedName>
    <definedName name="OpFuturosPSI20SetOperationRange">#REF!</definedName>
    <definedName name="OpFuturosPTAbrOperationRange" localSheetId="3">#REF!</definedName>
    <definedName name="OpFuturosPTAbrOperationRange">#REF!</definedName>
    <definedName name="OpFuturosPTAgoOperationRange" localSheetId="3">#REF!</definedName>
    <definedName name="OpFuturosPTAgoOperationRange">#REF!</definedName>
    <definedName name="OpFuturosPTDezOperationRange" localSheetId="3">#REF!</definedName>
    <definedName name="OpFuturosPTDezOperationRange">#REF!</definedName>
    <definedName name="OpFuturosPTJulOperationRange" localSheetId="3">#REF!</definedName>
    <definedName name="OpFuturosPTJulOperationRange">#REF!</definedName>
    <definedName name="OpFuturosPTJunOperationRange" localSheetId="3">#REF!</definedName>
    <definedName name="OpFuturosPTJunOperationRange">#REF!</definedName>
    <definedName name="OpFuturosPTMaiOperationRange" localSheetId="3">#REF!</definedName>
    <definedName name="OpFuturosPTMaiOperationRange">#REF!</definedName>
    <definedName name="OpFuturosPTMarOperationRange" localSheetId="3">#REF!</definedName>
    <definedName name="OpFuturosPTMarOperationRange">#REF!</definedName>
    <definedName name="OpFuturosPTMNAbrOperationRange" localSheetId="3">#REF!</definedName>
    <definedName name="OpFuturosPTMNAbrOperationRange">#REF!</definedName>
    <definedName name="OpFuturosPTMNAgoOperationRange" localSheetId="3">#REF!</definedName>
    <definedName name="OpFuturosPTMNAgoOperationRange">#REF!</definedName>
    <definedName name="OpFuturosPTMNDezOperationRange" localSheetId="3">#REF!</definedName>
    <definedName name="OpFuturosPTMNDezOperationRange">#REF!</definedName>
    <definedName name="OpFuturosPTMNJulOperationRange" localSheetId="3">#REF!</definedName>
    <definedName name="OpFuturosPTMNJulOperationRange">#REF!</definedName>
    <definedName name="OpFuturosPTMNJunOperationRange" localSheetId="3">#REF!</definedName>
    <definedName name="OpFuturosPTMNJunOperationRange">#REF!</definedName>
    <definedName name="OpFuturosPTMNMaiOperationRange" localSheetId="3">#REF!</definedName>
    <definedName name="OpFuturosPTMNMaiOperationRange">#REF!</definedName>
    <definedName name="OpFuturosPTMNMarOperationRange" localSheetId="3">#REF!</definedName>
    <definedName name="OpFuturosPTMNMarOperationRange">#REF!</definedName>
    <definedName name="OpFuturosPTMNNovOperationRange" localSheetId="3">#REF!</definedName>
    <definedName name="OpFuturosPTMNNovOperationRange">#REF!</definedName>
    <definedName name="OpFuturosPTMNOutOperationRange" localSheetId="3">#REF!</definedName>
    <definedName name="OpFuturosPTMNOutOperationRange">#REF!</definedName>
    <definedName name="OpFuturosPTMNSetOperationRange" localSheetId="3">#REF!</definedName>
    <definedName name="OpFuturosPTMNSetOperationRange">#REF!</definedName>
    <definedName name="OpFuturosPTNovOperationRange" localSheetId="3">#REF!</definedName>
    <definedName name="OpFuturosPTNovOperationRange">#REF!</definedName>
    <definedName name="OpFuturosPTOutOperationRange" localSheetId="3">#REF!</definedName>
    <definedName name="OpFuturosPTOutOperationRange">#REF!</definedName>
    <definedName name="OpFuturosPTSetOperationRange" localSheetId="3">#REF!</definedName>
    <definedName name="OpFuturosPTSetOperationRange">#REF!</definedName>
    <definedName name="OpFuturosSecondBCPFutOperationRange" localSheetId="3">#REF!</definedName>
    <definedName name="OpFuturosSecondBCPFutOperationRange">#REF!</definedName>
    <definedName name="OpFuturosSecondCimporFutOperationRange" localSheetId="3">#REF!</definedName>
    <definedName name="OpFuturosSecondCimporFutOperationRange">#REF!</definedName>
    <definedName name="OpFuturosSecondEuroxxFut_ClosePrice" localSheetId="3">#REF!</definedName>
    <definedName name="OpFuturosSecondEuroxxFut_ClosePrice">#REF!</definedName>
    <definedName name="OpFuturosSecondEuroxxFut_FinalQty" localSheetId="3">#REF!</definedName>
    <definedName name="OpFuturosSecondEuroxxFut_FinalQty">#REF!</definedName>
    <definedName name="OpFuturosSecondEuroxxFut_InitialPrice" localSheetId="3">#REF!</definedName>
    <definedName name="OpFuturosSecondEuroxxFut_InitialPrice">#REF!</definedName>
    <definedName name="OpFuturosSecondEuroxxFut_InitialQty" localSheetId="3">#REF!</definedName>
    <definedName name="OpFuturosSecondEuroxxFut_InitialQty">#REF!</definedName>
    <definedName name="OpFuturosSecondEuroxxOperationRange" localSheetId="3">#REF!</definedName>
    <definedName name="OpFuturosSecondEuroxxOperationRange">#REF!</definedName>
    <definedName name="OpFuturosSecondPortEDPOperationRange" localSheetId="3">#REF!</definedName>
    <definedName name="OpFuturosSecondPortEDPOperationRange">#REF!</definedName>
    <definedName name="OpFuturosSecondPSI20OperationRange" localSheetId="3">#REF!</definedName>
    <definedName name="OpFuturosSecondPSI20OperationRange">#REF!</definedName>
    <definedName name="OpFuturosSecondPTFutOperationRange" localSheetId="3">#REF!</definedName>
    <definedName name="OpFuturosSecondPTFutOperationRange">#REF!</definedName>
    <definedName name="OpFuturosSecondPTMNFutOperationRange" localSheetId="3">#REF!</definedName>
    <definedName name="OpFuturosSecondPTMNFutOperationRange">#REF!</definedName>
    <definedName name="OpFuturosSecondSonaeFutOperationRange" localSheetId="3">#REF!</definedName>
    <definedName name="OpFuturosSecondSonaeFutOperationRange">#REF!</definedName>
    <definedName name="OpFuturosSecondTelecelFutOperationRange" localSheetId="3">#REF!</definedName>
    <definedName name="OpFuturosSecondTelecelFutOperationRange">#REF!</definedName>
    <definedName name="OpFuturosSonaeAbrOperationRange" localSheetId="3">#REF!</definedName>
    <definedName name="OpFuturosSonaeAbrOperationRange">#REF!</definedName>
    <definedName name="OpFuturosSonaeAgoOperationRange" localSheetId="3">#REF!</definedName>
    <definedName name="OpFuturosSonaeAgoOperationRange">#REF!</definedName>
    <definedName name="OpFuturosSonaeDezOperationRange" localSheetId="3">#REF!</definedName>
    <definedName name="OpFuturosSonaeDezOperationRange">#REF!</definedName>
    <definedName name="OpFuturosSonaeJulOperationRange" localSheetId="3">#REF!</definedName>
    <definedName name="OpFuturosSonaeJulOperationRange">#REF!</definedName>
    <definedName name="OpFuturosSonaeJunOperationRange" localSheetId="3">#REF!</definedName>
    <definedName name="OpFuturosSonaeJunOperationRange">#REF!</definedName>
    <definedName name="OpFuturosSonaeMaiOperationRange" localSheetId="3">#REF!</definedName>
    <definedName name="OpFuturosSonaeMaiOperationRange">#REF!</definedName>
    <definedName name="OpFuturosSonaeMarOperationRange" localSheetId="3">#REF!</definedName>
    <definedName name="OpFuturosSonaeMarOperationRange">#REF!</definedName>
    <definedName name="OpFuturosSonaeNovOperationRange" localSheetId="3">#REF!</definedName>
    <definedName name="OpFuturosSonaeNovOperationRange">#REF!</definedName>
    <definedName name="OpFuturosSonaeOutOperationRange" localSheetId="3">#REF!</definedName>
    <definedName name="OpFuturosSonaeOutOperationRange">#REF!</definedName>
    <definedName name="OpFuturosSonaeSetOperationRange" localSheetId="3">#REF!</definedName>
    <definedName name="OpFuturosSonaeSetOperationRange">#REF!</definedName>
    <definedName name="OpFuturosTleAbrOperationRange" localSheetId="3">#REF!</definedName>
    <definedName name="OpFuturosTleAbrOperationRange">#REF!</definedName>
    <definedName name="OpFuturosTleAgoOperationRange" localSheetId="3">#REF!</definedName>
    <definedName name="OpFuturosTleAgoOperationRange">#REF!</definedName>
    <definedName name="OpFuturosTleDezOperationRange" localSheetId="3">#REF!</definedName>
    <definedName name="OpFuturosTleDezOperationRange">#REF!</definedName>
    <definedName name="OpFuturosTleJulOperationRange" localSheetId="3">#REF!</definedName>
    <definedName name="OpFuturosTleJulOperationRange">#REF!</definedName>
    <definedName name="OpFuturosTleJunOperationRange" localSheetId="3">#REF!</definedName>
    <definedName name="OpFuturosTleJunOperationRange">#REF!</definedName>
    <definedName name="OpFuturosTleMaiOperationRange" localSheetId="3">#REF!</definedName>
    <definedName name="OpFuturosTleMaiOperationRange">#REF!</definedName>
    <definedName name="OpFuturosTleMarOperationRange" localSheetId="3">#REF!</definedName>
    <definedName name="OpFuturosTleMarOperationRange">#REF!</definedName>
    <definedName name="OpFuturosTleNovOperationRange" localSheetId="3">#REF!</definedName>
    <definedName name="OpFuturosTleNovOperationRange">#REF!</definedName>
    <definedName name="OpFuturosTleOutOperationRange" localSheetId="3">#REF!</definedName>
    <definedName name="OpFuturosTleOutOperationRange">#REF!</definedName>
    <definedName name="OpFuturosTleSetOperationRange" localSheetId="3">#REF!</definedName>
    <definedName name="OpFuturosTleSetOperationRange">#REF!</definedName>
    <definedName name="OpFuturosTotalEuroxxFut_linkCellDate" localSheetId="3">#REF!</definedName>
    <definedName name="OpFuturosTotalEuroxxFut_linkCellDate">#REF!</definedName>
    <definedName name="OpFuturosTotalEuroxxFut_MarketValue" localSheetId="3">#REF!</definedName>
    <definedName name="OpFuturosTotalEuroxxFut_MarketValue">#REF!</definedName>
    <definedName name="OpFuturosTotalEuroxxFut_MTM" localSheetId="3">#REF!</definedName>
    <definedName name="OpFuturosTotalEuroxxFut_MTM">#REF!</definedName>
    <definedName name="OpFuturosTotalEuroxxFut_TransactionCost" localSheetId="3">#REF!</definedName>
    <definedName name="OpFuturosTotalEuroxxFut_TransactionCost">#REF!</definedName>
    <definedName name="opop" localSheetId="3">#REF!</definedName>
    <definedName name="opop">#REF!</definedName>
    <definedName name="ORÇIMPOSTOS" localSheetId="3">#REF!</definedName>
    <definedName name="ORÇIMPOSTOS">#REF!</definedName>
    <definedName name="OUT" localSheetId="3">#REF!</definedName>
    <definedName name="OUT">#REF!</definedName>
    <definedName name="OUT_APLI_FINAN_DESINV." localSheetId="3">#REF!</definedName>
    <definedName name="OUT_APLI_FINAN_DESINV.">#REF!</definedName>
    <definedName name="OUT_APLI_FINAN_DIVIDENDOS" localSheetId="3">#REF!</definedName>
    <definedName name="OUT_APLI_FINAN_DIVIDENDOS">#REF!</definedName>
    <definedName name="OUT_APLI_FINAN_INVEST" localSheetId="3">#REF!</definedName>
    <definedName name="OUT_APLI_FINAN_INVEST">#REF!</definedName>
    <definedName name="OUT_APLI_FINAN_OUTROS" localSheetId="3">#REF!</definedName>
    <definedName name="OUT_APLI_FINAN_OUTROS">#REF!</definedName>
    <definedName name="OUT_APLI_FINAN_REGUL" localSheetId="3">#REF!</definedName>
    <definedName name="OUT_APLI_FINAN_REGUL">#REF!</definedName>
    <definedName name="OUT_APLI_FINAN_RESULT" localSheetId="3">#REF!</definedName>
    <definedName name="OUT_APLI_FINAN_RESULT">#REF!</definedName>
    <definedName name="OUT_APLI_FINAN_TRANSF" localSheetId="3">#REF!</definedName>
    <definedName name="OUT_APLI_FINAN_TRANSF">#REF!</definedName>
    <definedName name="out_dev_cp" localSheetId="3">#REF!</definedName>
    <definedName name="out_dev_cp">#REF!</definedName>
    <definedName name="out_dev_mlp" localSheetId="3">#REF!</definedName>
    <definedName name="out_dev_mlp">#REF!</definedName>
    <definedName name="Out_Proveitos_Operacionais_ano" localSheetId="3">#REF!</definedName>
    <definedName name="Out_Proveitos_Operacionais_ano">#REF!</definedName>
    <definedName name="Outras_penalidades___custos" localSheetId="3">#REF!</definedName>
    <definedName name="Outras_penalidades___custos">#REF!</definedName>
    <definedName name="Outros" localSheetId="3">#REF!</definedName>
    <definedName name="Outros">#REF!</definedName>
    <definedName name="Outros___custos" localSheetId="3">#REF!</definedName>
    <definedName name="Outros___custos">#REF!</definedName>
    <definedName name="Outros___proveitos" localSheetId="3">#REF!</definedName>
    <definedName name="Outros___proveitos">#REF!</definedName>
    <definedName name="Outros_ano" localSheetId="3">#REF!</definedName>
    <definedName name="Outros_ano">#REF!</definedName>
    <definedName name="Outros_ano_ant" localSheetId="3">#REF!</definedName>
    <definedName name="Outros_ano_ant">#REF!</definedName>
    <definedName name="Outros_Credores" localSheetId="3">#REF!</definedName>
    <definedName name="Outros_Credores">#REF!</definedName>
    <definedName name="Outros_custos_e_perdas_extraordinarias___custos" localSheetId="3">#REF!</definedName>
    <definedName name="Outros_custos_e_perdas_extraordinarias___custos">#REF!</definedName>
    <definedName name="Outros_custos_operacionais___custos" localSheetId="3">#REF!</definedName>
    <definedName name="Outros_custos_operacionais___custos">#REF!</definedName>
    <definedName name="Outros_custos_operacionais___proveitos" localSheetId="3">#REF!</definedName>
    <definedName name="Outros_custos_operacionais___proveitos">#REF!</definedName>
    <definedName name="Outros_custos_operacionais_ano" localSheetId="3">#REF!</definedName>
    <definedName name="Outros_custos_operacionais_ano">#REF!</definedName>
    <definedName name="Outros_custos_operacionais_ano_ant" localSheetId="3">#REF!</definedName>
    <definedName name="Outros_custos_operacionais_ano_ant">#REF!</definedName>
    <definedName name="Outros_custos_operacionais_ano_antacre_cust" localSheetId="3">#REF!</definedName>
    <definedName name="Outros_custos_operacionais_ano_antacre_cust">#REF!</definedName>
    <definedName name="Outros_custos_operacionais_anoacre_cust" localSheetId="3">#REF!</definedName>
    <definedName name="Outros_custos_operacionais_anoacre_cust">#REF!</definedName>
    <definedName name="Outros_devedores_outros_credores_Devcre">#REF!</definedName>
    <definedName name="Outros_Juros" localSheetId="3">#REF!</definedName>
    <definedName name="Outros_Juros">#REF!</definedName>
    <definedName name="Outros_Juros___custos" localSheetId="3">#REF!</definedName>
    <definedName name="Outros_Juros___custos">#REF!</definedName>
    <definedName name="Outros_proveitos___proveitos" localSheetId="3">#REF!</definedName>
    <definedName name="Outros_proveitos___proveitos">#REF!</definedName>
    <definedName name="Outros_proveitos_e_ganhos_extraordinarios___proveitos" localSheetId="3">#REF!</definedName>
    <definedName name="Outros_proveitos_e_ganhos_extraordinarios___proveitos">#REF!</definedName>
    <definedName name="Outros_proveitos_operacionais___custos" localSheetId="3">#REF!</definedName>
    <definedName name="Outros_proveitos_operacionais___custos">#REF!</definedName>
    <definedName name="Outros_proveitos_operacionais___proveitos" localSheetId="3">#REF!</definedName>
    <definedName name="Outros_proveitos_operacionais___proveitos">#REF!</definedName>
    <definedName name="Outros_proveitos_operacionais_ano_antacre_cust" localSheetId="3">#REF!</definedName>
    <definedName name="Outros_proveitos_operacionais_ano_antacre_cust">#REF!</definedName>
    <definedName name="Outros_proveitos_operacionais_anoacre_cust" localSheetId="3">#REF!</definedName>
    <definedName name="Outros_proveitos_operacionais_anoacre_cust">#REF!</definedName>
    <definedName name="Outros_Riscos_e_Encargos_EXERCICIO" localSheetId="3">#REF!</definedName>
    <definedName name="Outros_Riscos_e_Encargos_EXERCICIO">#REF!</definedName>
    <definedName name="OV" localSheetId="3">#REF!</definedName>
    <definedName name="OV">#REF!</definedName>
    <definedName name="p" hidden="1">2</definedName>
    <definedName name="P_CÁLCULO" localSheetId="3">#REF!</definedName>
    <definedName name="P_CÁLCULO">#REF!</definedName>
    <definedName name="PAGINA1" localSheetId="3">#REF!</definedName>
    <definedName name="PAGINA1">#REF!</definedName>
    <definedName name="PAI" localSheetId="3">#REF!</definedName>
    <definedName name="PAI">#REF!</definedName>
    <definedName name="Paragem_manut._Ref._de_Sines_1993_ano" localSheetId="3">#REF!</definedName>
    <definedName name="Paragem_manut._Ref._de_Sines_1993_ano">#REF!</definedName>
    <definedName name="Paragem_manut._Ref._de_Sines_1993_ano_ant" localSheetId="3">#REF!</definedName>
    <definedName name="Paragem_manut._Ref._de_Sines_1993_ano_ant">#REF!</definedName>
    <definedName name="Parametros" localSheetId="3">#REF!</definedName>
    <definedName name="Parametros">#REF!</definedName>
    <definedName name="PARCELA_F1" localSheetId="3">#REF!</definedName>
    <definedName name="PARCELA_F1">#REF!</definedName>
    <definedName name="PARCELA_F2" localSheetId="3">#REF!</definedName>
    <definedName name="PARCELA_F2">#REF!</definedName>
    <definedName name="PARCELA_F3">#REF!</definedName>
    <definedName name="PARCELA_F4">#REF!</definedName>
    <definedName name="PARCELA_F5">#REF!</definedName>
    <definedName name="PARCELA_V1" localSheetId="3">#REF!</definedName>
    <definedName name="PARCELA_V1">#REF!</definedName>
    <definedName name="PARCELA_V2" localSheetId="3">#REF!</definedName>
    <definedName name="PARCELA_V2">#REF!</definedName>
    <definedName name="Parque_Expo_98_Passivo" localSheetId="3">#REF!</definedName>
    <definedName name="Parque_Expo_98_Passivo">#REF!</definedName>
    <definedName name="PART_CAP_EMP_GRUP_DESINV." localSheetId="3">#REF!</definedName>
    <definedName name="PART_CAP_EMP_GRUP_DESINV.">#REF!</definedName>
    <definedName name="PART_CAP_EMP_GRUP_INVEST" localSheetId="3">#REF!</definedName>
    <definedName name="PART_CAP_EMP_GRUP_INVEST">#REF!</definedName>
    <definedName name="PART_CAP_EMP_GRUP_REGUL" localSheetId="3">#REF!</definedName>
    <definedName name="PART_CAP_EMP_GRUP_REGUL">#REF!</definedName>
    <definedName name="PART_CAP_EMP_GRUP_RESULT" localSheetId="3">#REF!</definedName>
    <definedName name="PART_CAP_EMP_GRUP_RESULT">#REF!</definedName>
    <definedName name="PART_CAP_EMP_GRUP_TRANSF" localSheetId="3">#REF!</definedName>
    <definedName name="PART_CAP_EMP_GRUP_TRANSF">#REF!</definedName>
    <definedName name="PART_CAP_EMP_GRUPO_DESINV." localSheetId="3">#REF!</definedName>
    <definedName name="PART_CAP_EMP_GRUPO_DESINV.">#REF!</definedName>
    <definedName name="PART_CAP_OUT_EMP_DESINV." localSheetId="3">#REF!</definedName>
    <definedName name="PART_CAP_OUT_EMP_DESINV.">#REF!</definedName>
    <definedName name="PART_CAP_OUT_EMP_INVEST" localSheetId="3">#REF!</definedName>
    <definedName name="PART_CAP_OUT_EMP_INVEST">#REF!</definedName>
    <definedName name="PART_CAP_OUT_EMP_REGUL" localSheetId="3">#REF!</definedName>
    <definedName name="PART_CAP_OUT_EMP_REGUL">#REF!</definedName>
    <definedName name="PART_CAP_OUT_EMP_RESULT" localSheetId="3">#REF!</definedName>
    <definedName name="PART_CAP_OUT_EMP_RESULT">#REF!</definedName>
    <definedName name="PART_CAP_OUT_EMP_TRANSF" localSheetId="3">#REF!</definedName>
    <definedName name="PART_CAP_OUT_EMP_TRANSF">#REF!</definedName>
    <definedName name="PART_EMP_GRUP_DIVIDENDOS" localSheetId="3">#REF!</definedName>
    <definedName name="PART_EMP_GRUP_DIVIDENDOS">#REF!</definedName>
    <definedName name="PART_EMP_GRUP_OUTROS" localSheetId="3">#REF!</definedName>
    <definedName name="PART_EMP_GRUP_OUTROS">#REF!</definedName>
    <definedName name="PART_OUT_EMP_DIVIDENDOS" localSheetId="3">#REF!</definedName>
    <definedName name="PART_OUT_EMP_DIVIDENDOS">#REF!</definedName>
    <definedName name="PART_OUT_EMP_OUTROS" localSheetId="3">#REF!</definedName>
    <definedName name="PART_OUT_EMP_OUTROS">#REF!</definedName>
    <definedName name="PARTE_CAP_EMP_GRUPO_INVEST" localSheetId="3">#REF!</definedName>
    <definedName name="PARTE_CAP_EMP_GRUPO_INVEST">#REF!</definedName>
    <definedName name="PARTES_CAP_EMP_GRUP_TRANSF" localSheetId="3">#REF!</definedName>
    <definedName name="PARTES_CAP_EMP_GRUP_TRANSF">#REF!</definedName>
    <definedName name="PARTES_EMP_GRUP_DIVIDENDOS" localSheetId="3">#REF!</definedName>
    <definedName name="PARTES_EMP_GRUP_DIVIDENDOS">#REF!</definedName>
    <definedName name="PARTNERS_INITIALS" localSheetId="3">#REF!</definedName>
    <definedName name="PARTNERS_INITIALS">#REF!</definedName>
    <definedName name="Passivo" localSheetId="3">#REF!</definedName>
    <definedName name="Passivo">#REF!</definedName>
    <definedName name="passivo2000" localSheetId="3">#REF!</definedName>
    <definedName name="passivo2000">#REF!</definedName>
    <definedName name="pçlokj" localSheetId="3" hidden="1">#REF!</definedName>
    <definedName name="pçlokj" hidden="1">#REF!</definedName>
    <definedName name="pcsb">#REF!</definedName>
    <definedName name="pedro" localSheetId="3">#REF!</definedName>
    <definedName name="pedro">#REF!</definedName>
    <definedName name="Pensões_EXERCICIO" localSheetId="3">#REF!</definedName>
    <definedName name="Pensões_EXERCICIO">#REF!</definedName>
    <definedName name="Perdas_em_Emp._do_Grupo_e_Associadas" localSheetId="3">#REF!</definedName>
    <definedName name="Perdas_em_Emp._do_Grupo_e_Associadas">#REF!</definedName>
    <definedName name="Perdas_em_Emp._do_Grupo_e_Associadas___custos" localSheetId="3">#REF!</definedName>
    <definedName name="Perdas_em_Emp._do_Grupo_e_Associadas___custos">#REF!</definedName>
    <definedName name="Perdas_em_existencias___custos" localSheetId="3">#REF!</definedName>
    <definedName name="Perdas_em_existencias___custos">#REF!</definedName>
    <definedName name="Perdas_em_imobilizacoes___custos" localSheetId="3">#REF!</definedName>
    <definedName name="Perdas_em_imobilizacoes___custos">#REF!</definedName>
    <definedName name="Periodização_de_proveitos__transferência_da_26893200_para_a_271XXXXX">#REF!</definedName>
    <definedName name="Periodizações_Custos_Pessoal" localSheetId="3">#REF!</definedName>
    <definedName name="Periodizações_Custos_Pessoal">#REF!</definedName>
    <definedName name="Periodos">#REF!</definedName>
    <definedName name="Pessoal" localSheetId="3">#REF!</definedName>
    <definedName name="Pessoal">#REF!</definedName>
    <definedName name="Pessoal_Passivo" localSheetId="3">#REF!</definedName>
    <definedName name="Pessoal_Passivo">#REF!</definedName>
    <definedName name="PEXTRA" localSheetId="3">#REF!</definedName>
    <definedName name="PEXTRA">#REF!</definedName>
    <definedName name="PFIN" localSheetId="3">#REF!</definedName>
    <definedName name="PFIN">#REF!</definedName>
    <definedName name="PivotCell" localSheetId="3">#REF!</definedName>
    <definedName name="PivotCell">#REF!</definedName>
    <definedName name="PL">#REF!</definedName>
    <definedName name="pl_consol" localSheetId="3">#REF!</definedName>
    <definedName name="pl_consol">#REF!</definedName>
    <definedName name="Plano" localSheetId="3">#REF!</definedName>
    <definedName name="Plano">#REF!</definedName>
    <definedName name="plano2">#REF!</definedName>
    <definedName name="PLEASE__DON_T_ERASER" localSheetId="3">#REF!</definedName>
    <definedName name="PLEASE__DON_T_ERASER">#REF!</definedName>
    <definedName name="po" localSheetId="3">#REF!</definedName>
    <definedName name="po">#REF!</definedName>
    <definedName name="POC_FDP">#REF!</definedName>
    <definedName name="POC64a">SUMIF(#REF!,641,#REF!)+SUMIF(#REF!,642,#REF!)</definedName>
    <definedName name="POC64b" localSheetId="3">VLOOKUP(ABS(64),#REF!,5,0)-#REF!</definedName>
    <definedName name="POC64b">VLOOKUP(ABS(64),#REF!,5,0)-#REF!</definedName>
    <definedName name="POC68a">SUMIF(#REF!,681,#REF!)+SUMIF(#REF!,682,#REF!)</definedName>
    <definedName name="POC68b" localSheetId="3">VLOOKUP(ABS(68),#REF!,5,0)-#REF!</definedName>
    <definedName name="POC68b">VLOOKUP(ABS(68),#REF!,5,0)-#REF!</definedName>
    <definedName name="popo" localSheetId="3">#REF!</definedName>
    <definedName name="popo">#REF!</definedName>
    <definedName name="porra" localSheetId="3" hidden="1">#REF!</definedName>
    <definedName name="porra" hidden="1">#REF!</definedName>
    <definedName name="Potencial_clientes" localSheetId="3">#REF!</definedName>
    <definedName name="Potencial_clientes">#REF!</definedName>
    <definedName name="Potencial_clientes___custos" localSheetId="3">#REF!</definedName>
    <definedName name="Potencial_clientes___custos">#REF!</definedName>
    <definedName name="Potencial_clientes___proveitos" localSheetId="3">#REF!</definedName>
    <definedName name="Potencial_clientes___proveitos">#REF!</definedName>
    <definedName name="Potencial_disponibilidades" localSheetId="3">#REF!</definedName>
    <definedName name="Potencial_disponibilidades">#REF!</definedName>
    <definedName name="Potencial_disponibilidades___custos" localSheetId="3">#REF!</definedName>
    <definedName name="Potencial_disponibilidades___custos">#REF!</definedName>
    <definedName name="Potencial_disponibilidades___proveitos" localSheetId="3">#REF!</definedName>
    <definedName name="Potencial_disponibilidades___proveitos">#REF!</definedName>
    <definedName name="Potencial_empréstimos_obtidos" localSheetId="3">#REF!</definedName>
    <definedName name="Potencial_empréstimos_obtidos">#REF!</definedName>
    <definedName name="Potencial_empréstimos_obtidos___custos" localSheetId="3">#REF!</definedName>
    <definedName name="Potencial_empréstimos_obtidos___custos">#REF!</definedName>
    <definedName name="Potencial_empréstimos_obtidos___proveitos" localSheetId="3">#REF!</definedName>
    <definedName name="Potencial_empréstimos_obtidos___proveitos">#REF!</definedName>
    <definedName name="Potencial_fornec._de_imobilizado___proveitos" localSheetId="3">#REF!</definedName>
    <definedName name="Potencial_fornec._de_imobilizado___proveitos">#REF!</definedName>
    <definedName name="Potencial_fornecedores" localSheetId="3">#REF!</definedName>
    <definedName name="Potencial_fornecedores">#REF!</definedName>
    <definedName name="Potencial_fornecedores___custos" localSheetId="3">#REF!</definedName>
    <definedName name="Potencial_fornecedores___custos">#REF!</definedName>
    <definedName name="Potencial_fornecedores___proveitos" localSheetId="3">#REF!</definedName>
    <definedName name="Potencial_fornecedores___proveitos">#REF!</definedName>
    <definedName name="Potencial_fornecedores_de_imobilizado" localSheetId="3">#REF!</definedName>
    <definedName name="Potencial_fornecedores_de_imobilizado">#REF!</definedName>
    <definedName name="Potencial_fornecedores_de_imobilizado___custos" localSheetId="3">#REF!</definedName>
    <definedName name="Potencial_fornecedores_de_imobilizado___custos">#REF!</definedName>
    <definedName name="Potencial_outros_débitos_créditos" localSheetId="3">#REF!</definedName>
    <definedName name="Potencial_outros_débitos_créditos">#REF!</definedName>
    <definedName name="Potencial_outros_débitos_créditos___custos" localSheetId="3">#REF!</definedName>
    <definedName name="Potencial_outros_débitos_créditos___custos">#REF!</definedName>
    <definedName name="Potencial_outros_débitos_créditos___proveitos" localSheetId="3">#REF!</definedName>
    <definedName name="Potencial_outros_débitos_créditos___proveitos">#REF!</definedName>
    <definedName name="ppp" localSheetId="3">#REF!</definedName>
    <definedName name="ppp">#REF!</definedName>
    <definedName name="Prej._fiscais_utiliz._em_excesso_corrig._pela_AF" localSheetId="3">#REF!</definedName>
    <definedName name="Prej._fiscais_utiliz._em_excesso_corrig._pela_AF">#REF!</definedName>
    <definedName name="Prémios" localSheetId="3">#REF!</definedName>
    <definedName name="Prémios">#REF!</definedName>
    <definedName name="Prestacoes_de_servicos_de_processing_ano_antacre_cust" localSheetId="3">#REF!</definedName>
    <definedName name="Prestacoes_de_servicos_de_processing_ano_antacre_cust">#REF!</definedName>
    <definedName name="Prestacoes_de_servicos_de_processing_anoacre_cust" localSheetId="3">#REF!</definedName>
    <definedName name="Prestacoes_de_servicos_de_processing_anoacre_cust">#REF!</definedName>
    <definedName name="Prestacoes_de_servicos_diversos_ano_antacre_cust" localSheetId="3">#REF!</definedName>
    <definedName name="Prestacoes_de_servicos_diversos_ano_antacre_cust">#REF!</definedName>
    <definedName name="Prestacoes_de_servicos_diversos_anoacre_cust" localSheetId="3">#REF!</definedName>
    <definedName name="Prestacoes_de_servicos_diversos_anoacre_cust">#REF!</definedName>
    <definedName name="Prestacoes_servicos_Mobil___Perafita_ano_antacre_cust" localSheetId="3">#REF!</definedName>
    <definedName name="Prestacoes_servicos_Mobil___Perafita_ano_antacre_cust">#REF!</definedName>
    <definedName name="Prestacoes_servicos_Mobil___Perafita_anoacre_cust" localSheetId="3">#REF!</definedName>
    <definedName name="Prestacoes_servicos_Mobil___Perafita_anoacre_cust">#REF!</definedName>
    <definedName name="Prestacoes_servicos_Mobil___Perafita_anoacre_cust1" localSheetId="3">#REF!</definedName>
    <definedName name="Prestacoes_servicos_Mobil___Perafita_anoacre_cust1">#REF!</definedName>
    <definedName name="Print_Amortizações" localSheetId="3">#REF!</definedName>
    <definedName name="Print_Amortizações">#REF!</definedName>
    <definedName name="_xlnm.Print_Area" localSheetId="5">'Balance Sheet'!$A$1:$A$26</definedName>
    <definedName name="_xlnm.Print_Area" localSheetId="10">'Balanço Mar.21'!$B$1:$J$38</definedName>
    <definedName name="_xlnm.Print_Area" localSheetId="9">'DR Mar.21'!$B$1:$D$42</definedName>
    <definedName name="_xlnm.Print_Area" localSheetId="2">'Group Consolidated Indicators'!$A$1:$A$60</definedName>
    <definedName name="_xlnm.Print_Area" localSheetId="3">'P&amp;L'!$A$1:$A$21</definedName>
    <definedName name="_xlnm.Print_Area">#REF!</definedName>
    <definedName name="Print_Area_MI" localSheetId="3">#REF!</definedName>
    <definedName name="Print_Area_MI">#REF!</definedName>
    <definedName name="Print_Balanço" localSheetId="3">#REF!</definedName>
    <definedName name="Print_Balanço">#REF!</definedName>
    <definedName name="Print_Demonstração" localSheetId="3">#REF!</definedName>
    <definedName name="Print_Demonstração">#REF!</definedName>
    <definedName name="Print_Demonstração_Resultados" localSheetId="3">#REF!</definedName>
    <definedName name="Print_Demonstração_Resultados">#REF!</definedName>
    <definedName name="Print_FST" localSheetId="3">#REF!</definedName>
    <definedName name="Print_FST">#REF!</definedName>
    <definedName name="Print_Margem_Financeira" localSheetId="3">#REF!</definedName>
    <definedName name="Print_Margem_Financeira">#REF!</definedName>
    <definedName name="Print_MOAF" localSheetId="3">#REF!</definedName>
    <definedName name="Print_MOAF">#REF!</definedName>
    <definedName name="Print_OCF" localSheetId="3">#REF!</definedName>
    <definedName name="Print_OCF">#REF!</definedName>
    <definedName name="Print_OPF" localSheetId="3">#REF!</definedName>
    <definedName name="Print_OPF">#REF!</definedName>
    <definedName name="Print_Outros_Proveitos" localSheetId="3">#REF!</definedName>
    <definedName name="Print_Outros_Proveitos">#REF!</definedName>
    <definedName name="Print_Pessoal" localSheetId="3">#REF!</definedName>
    <definedName name="Print_Pessoal">#REF!</definedName>
    <definedName name="Print_Sit_Líq" localSheetId="3">#REF!</definedName>
    <definedName name="Print_Sit_Líq">#REF!</definedName>
    <definedName name="_xlnm.Print_Titles">#REF!</definedName>
    <definedName name="PRINT_TITLES_MI" localSheetId="3">#REF!</definedName>
    <definedName name="PRINT_TITLES_MI">#REF!</definedName>
    <definedName name="Print_Titles1" localSheetId="3">#REF!</definedName>
    <definedName name="Print_Titles1">#REF!</definedName>
    <definedName name="Print_Todos" localSheetId="3">#REF!,#REF!,#REF!,#REF!,#REF!,#REF!,#REF!,#REF!</definedName>
    <definedName name="Print_Todos">#REF!,#REF!,#REF!,#REF!,#REF!,#REF!,#REF!,#REF!</definedName>
    <definedName name="Print_TodosAdministração" localSheetId="3">#REF!,#REF!,#REF!,#REF!,#REF!,#REF!</definedName>
    <definedName name="Print_TodosAdministração">#REF!,#REF!,#REF!,#REF!,#REF!,#REF!</definedName>
    <definedName name="print_var_Sit_Liquida" localSheetId="3">#REF!</definedName>
    <definedName name="print_var_Sit_Liquida">#REF!</definedName>
    <definedName name="Prior" localSheetId="3">#REF!</definedName>
    <definedName name="Prior">#REF!</definedName>
    <definedName name="PROV" localSheetId="3">#REF!</definedName>
    <definedName name="PROV">#REF!</definedName>
    <definedName name="PROV_EXER" localSheetId="3">#REF!</definedName>
    <definedName name="PROV_EXER">#REF!</definedName>
    <definedName name="PROV_SUPL_97" localSheetId="3">#REF!</definedName>
    <definedName name="PROV_SUPL_97">#REF!</definedName>
    <definedName name="PROV_SUPL_n1" localSheetId="3">#REF!</definedName>
    <definedName name="PROV_SUPL_n1">#REF!</definedName>
    <definedName name="proveitos" localSheetId="3">#REF!</definedName>
    <definedName name="proveitos">#REF!</definedName>
    <definedName name="PROVEITOS_DIFERIDOS" localSheetId="3">#REF!</definedName>
    <definedName name="PROVEITOS_DIFERIDOS">#REF!</definedName>
    <definedName name="PROVEITOS_E_GANHOS___proveitos" localSheetId="3">#REF!</definedName>
    <definedName name="PROVEITOS_E_GANHOS___proveitos">#REF!</definedName>
    <definedName name="PROVEITOS_E_GANHOS___proveitos_97" localSheetId="3">#REF!</definedName>
    <definedName name="PROVEITOS_E_GANHOS___proveitos_97">#REF!</definedName>
    <definedName name="PROVEITOS_E_GANHOS___proveitos_N1" localSheetId="3">#REF!</definedName>
    <definedName name="PROVEITOS_E_GANHOS___proveitos_N1">#REF!</definedName>
    <definedName name="PROVEITOS_E_GANHOS_FINANCEIROS" localSheetId="3">#REF!</definedName>
    <definedName name="PROVEITOS_E_GANHOS_FINANCEIROS">#REF!</definedName>
    <definedName name="Proveitos_e_ganhos_financeiros___custos" localSheetId="3">#REF!</definedName>
    <definedName name="Proveitos_e_ganhos_financeiros___custos">#REF!</definedName>
    <definedName name="PROVEITOS_E_GANHOS_FINANCEIROS___proveitos" localSheetId="3">#REF!</definedName>
    <definedName name="PROVEITOS_E_GANHOS_FINANCEIROS___proveitos">#REF!</definedName>
    <definedName name="Proveitos_e_ganhos_financeiros_ano_antacre_cust" localSheetId="3">#REF!</definedName>
    <definedName name="Proveitos_e_ganhos_financeiros_ano_antacre_cust">#REF!</definedName>
    <definedName name="Proveitos_e_ganhos_financeiros_anoacre_cust" localSheetId="3">#REF!</definedName>
    <definedName name="Proveitos_e_ganhos_financeiros_anoacre_cust">#REF!</definedName>
    <definedName name="PROVEITOS_E_GANHOS_FINANCEIROS_N1" localSheetId="3">#REF!</definedName>
    <definedName name="PROVEITOS_E_GANHOS_FINANCEIROS_N1">#REF!</definedName>
    <definedName name="Proveitos_extraordinários_diversos_ano" localSheetId="3">#REF!</definedName>
    <definedName name="Proveitos_extraordinários_diversos_ano">#REF!</definedName>
    <definedName name="Proveitos_extraordinários_diversos_ano_ant" localSheetId="3">#REF!</definedName>
    <definedName name="Proveitos_extraordinários_diversos_ano_ant">#REF!</definedName>
    <definedName name="Proveitos_prestacoes_de_servicos___custos" localSheetId="3">#REF!</definedName>
    <definedName name="Proveitos_prestacoes_de_servicos___custos">#REF!</definedName>
    <definedName name="Proveitos_prestacoes_de_servicos___proveitos" localSheetId="3">#REF!</definedName>
    <definedName name="Proveitos_prestacoes_de_servicos___proveitos">#REF!</definedName>
    <definedName name="PROVEITOS_SUPLEMENTARES_____ALUGUER_DE_EQUIPAMENTO" localSheetId="3">#REF!</definedName>
    <definedName name="PROVEITOS_SUPLEMENTARES_____ALUGUER_DE_EQUIPAMENTO">#REF!</definedName>
    <definedName name="PROVEITOS_SUPLEMENTARES_____COMISSÕES_BANCAS_E_TRADING" localSheetId="3">#REF!</definedName>
    <definedName name="PROVEITOS_SUPLEMENTARES_____COMISSÕES_BANCAS_E_TRADING">#REF!</definedName>
    <definedName name="PROVEITOS_SUPLEMENTARES_____COMISSÕES_DIVERSAS" localSheetId="3">#REF!</definedName>
    <definedName name="PROVEITOS_SUPLEMENTARES_____COMISSÕES_DIVERSAS">#REF!</definedName>
    <definedName name="PROVEITOS_SUPLEMENTARES_____CONSÓRCIO_TEPAR" localSheetId="3">#REF!</definedName>
    <definedName name="PROVEITOS_SUPLEMENTARES_____CONSÓRCIO_TEPAR">#REF!</definedName>
    <definedName name="PROVEITOS_SUPLEMENTARES_____DESEMPENHO_NOUTRAS_EMPRESAS" localSheetId="3">#REF!</definedName>
    <definedName name="PROVEITOS_SUPLEMENTARES_____DESEMPENHO_NOUTRAS_EMPRESAS">#REF!</definedName>
    <definedName name="PROVEITOS_SUPLEMENTARES_____ESTUDOS_E_PROJ._ASSIST.TECNOLÓGICA" localSheetId="3">#REF!</definedName>
    <definedName name="PROVEITOS_SUPLEMENTARES_____ESTUDOS_E_PROJ._ASSIST.TECNOLÓGICA">#REF!</definedName>
    <definedName name="PROVEITOS_SUPLEMENTARES_____OCUPAÇÃO_POSTOS_ABASTECIMENTOS" localSheetId="3">#REF!</definedName>
    <definedName name="PROVEITOS_SUPLEMENTARES_____OCUPAÇÃO_POSTOS_ABASTECIMENTOS">#REF!</definedName>
    <definedName name="PROVEITOS_SUPLEMENTARES_____OUTRAS_RECEITAS" localSheetId="3">#REF!</definedName>
    <definedName name="PROVEITOS_SUPLEMENTARES_____OUTRAS_RECEITAS">#REF!</definedName>
    <definedName name="PROVEITOS_SUPLEMENTARES_____REC._CUSTOS_PARA_DEB._TERCEIROS" localSheetId="3">#REF!</definedName>
    <definedName name="PROVEITOS_SUPLEMENTARES_____REC._CUSTOS_PARA_DEB._TERCEIROS">#REF!</definedName>
    <definedName name="PROVEITOS_SUPLEMENTARES_____SERVIÇOS_SOCIAIS" localSheetId="3">#REF!</definedName>
    <definedName name="PROVEITOS_SUPLEMENTARES_____SERVIÇOS_SOCIAIS">#REF!</definedName>
    <definedName name="PROVEITOS_SUPLEMENTARES_____VENDA_DE_ENERGIA" localSheetId="3">#REF!</definedName>
    <definedName name="PROVEITOS_SUPLEMENTARES_____VENDA_DE_ENERGIA">#REF!</definedName>
    <definedName name="PROVEITOS_SUPLEMENTARES_____VENDA_DE_SUCATA" localSheetId="3">#REF!</definedName>
    <definedName name="PROVEITOS_SUPLEMENTARES_____VENDA_DE_SUCATA">#REF!</definedName>
    <definedName name="PROVEITOS_SUPLEMENTARES_____VENDA_EMPREENDIMENTOS" localSheetId="3">#REF!</definedName>
    <definedName name="PROVEITOS_SUPLEMENTARES_____VENDA_EMPREENDIMENTOS">#REF!</definedName>
    <definedName name="Proveitos_suplementares___custos" localSheetId="3">#REF!</definedName>
    <definedName name="Proveitos_suplementares___custos">#REF!</definedName>
    <definedName name="Proveitos_suplementares___proveitos" localSheetId="3">#REF!</definedName>
    <definedName name="Proveitos_suplementares___proveitos">#REF!</definedName>
    <definedName name="Proveitos_suplementares_ano" localSheetId="3">#REF!</definedName>
    <definedName name="Proveitos_suplementares_ano">#REF!</definedName>
    <definedName name="Proveitos_suplementares_ano_ant" localSheetId="3">#REF!</definedName>
    <definedName name="Proveitos_suplementares_ano_ant">#REF!</definedName>
    <definedName name="Proveitos_suplementares_ano_antacre_cust" localSheetId="3">#REF!</definedName>
    <definedName name="Proveitos_suplementares_ano_antacre_cust">#REF!</definedName>
    <definedName name="Proveitos_suplementares_anoacre_cust" localSheetId="3">#REF!</definedName>
    <definedName name="Proveitos_suplementares_anoacre_cust">#REF!</definedName>
    <definedName name="Proveitos_vendas___custos" localSheetId="3">#REF!</definedName>
    <definedName name="Proveitos_vendas___custos">#REF!</definedName>
    <definedName name="Proveitos_vendas___proveitos" localSheetId="3">#REF!</definedName>
    <definedName name="Proveitos_vendas___proveitos">#REF!</definedName>
    <definedName name="Provisão_Investimentos_Financeiros" localSheetId="3">#REF!</definedName>
    <definedName name="Provisão_Investimentos_Financeiros">#REF!</definedName>
    <definedName name="Provisão_Investimentos_Financeiros___custos" localSheetId="3">#REF!</definedName>
    <definedName name="Provisão_Investimentos_Financeiros___custos">#REF!</definedName>
    <definedName name="Provisão_Investimentos_Financeiros_n1" localSheetId="3">#REF!</definedName>
    <definedName name="Provisão_Investimentos_Financeiros_n1">#REF!</definedName>
    <definedName name="Provisões" localSheetId="3">#REF!</definedName>
    <definedName name="Provisões">#REF!</definedName>
    <definedName name="PROVISÕES____Clientes" localSheetId="3">#REF!</definedName>
    <definedName name="PROVISÕES____Clientes">#REF!</definedName>
    <definedName name="PROVISÕES____Fundo_de_Pensões" localSheetId="3">#REF!</definedName>
    <definedName name="PROVISÕES____Fundo_de_Pensões">#REF!</definedName>
    <definedName name="PROVISÕES____Mat._Primas__Subsid._e_Consumos" localSheetId="3">#REF!</definedName>
    <definedName name="PROVISÕES____Mat._Primas__Subsid._e_Consumos">#REF!</definedName>
    <definedName name="PROVISÕES____Outros_Devedores" localSheetId="3">#REF!</definedName>
    <definedName name="PROVISÕES____Outros_Devedores">#REF!</definedName>
    <definedName name="PROVISÕES____Pré_reformas" localSheetId="3">#REF!</definedName>
    <definedName name="PROVISÕES____Pré_reformas">#REF!</definedName>
    <definedName name="PROVISÕES____Prémio_de_Reforma" localSheetId="3">#REF!</definedName>
    <definedName name="PROVISÕES____Prémio_de_Reforma">#REF!</definedName>
    <definedName name="PROVISÕES____Processos_Judiciais_em_Curso" localSheetId="3">#REF!</definedName>
    <definedName name="PROVISÕES____Processos_Judiciais_em_Curso">#REF!</definedName>
    <definedName name="PROVISÕES____Produtos_Acabados_e_Intermédios" localSheetId="3">#REF!</definedName>
    <definedName name="PROVISÕES____Produtos_Acabados_e_Intermédios">#REF!</definedName>
    <definedName name="PROVISÕES____Reformas_Antecipadas" localSheetId="3">#REF!</definedName>
    <definedName name="PROVISÕES____Reformas_Antecipadas">#REF!</definedName>
    <definedName name="PROVISÕES____Riscos_e_Encargos_Diversos" localSheetId="3">#REF!</definedName>
    <definedName name="PROVISÕES____Riscos_e_Encargos_Diversos">#REF!</definedName>
    <definedName name="PROVISÕES____Seg._Social_Voluntário" localSheetId="3">#REF!</definedName>
    <definedName name="PROVISÕES____Seg._Social_Voluntário">#REF!</definedName>
    <definedName name="PROVISÕES_Depreciação_de_Existências" localSheetId="3">#REF!</definedName>
    <definedName name="PROVISÕES_Depreciação_de_Existências">#REF!</definedName>
    <definedName name="PROVISÕES_Dívidas_de_Terceiros" localSheetId="3">#REF!</definedName>
    <definedName name="PROVISÕES_Dívidas_de_Terceiros">#REF!</definedName>
    <definedName name="PROVISÕES_Investimentos_Financeiros" localSheetId="3">#REF!</definedName>
    <definedName name="PROVISÕES_Investimentos_Financeiros">#REF!</definedName>
    <definedName name="PROVISÕES_Outros_Riscos_e_Encargos" localSheetId="3">#REF!</definedName>
    <definedName name="PROVISÕES_Outros_Riscos_e_Encargos">#REF!</definedName>
    <definedName name="Provisões_para_pensões" localSheetId="3">#REF!</definedName>
    <definedName name="Provisões_para_pensões">#REF!</definedName>
    <definedName name="PROVISÕES_Pensões" localSheetId="3">#REF!</definedName>
    <definedName name="PROVISÕES_Pensões">#REF!</definedName>
    <definedName name="PROVISÕES_TOTAL_DAS_PROVISÕES" localSheetId="3">#REF!</definedName>
    <definedName name="PROVISÕES_TOTAL_DAS_PROVISÕES">#REF!</definedName>
    <definedName name="PS" localSheetId="3">#REF!</definedName>
    <definedName name="PS">#REF!</definedName>
    <definedName name="PSD" localSheetId="3">#REF!</definedName>
    <definedName name="PSD">#REF!</definedName>
    <definedName name="PTF" localSheetId="3">#REF!</definedName>
    <definedName name="PTF">#REF!</definedName>
    <definedName name="pulp_fiction" localSheetId="3">#REF!</definedName>
    <definedName name="pulp_fiction">#REF!</definedName>
    <definedName name="PV" localSheetId="3">#REF!</definedName>
    <definedName name="PV">#REF!</definedName>
    <definedName name="PVT" localSheetId="3">#REF!</definedName>
    <definedName name="PVT">#REF!</definedName>
    <definedName name="PVT_0" localSheetId="3">#REF!</definedName>
    <definedName name="PVT_0">#REF!</definedName>
    <definedName name="PVT_00" localSheetId="3">#REF!</definedName>
    <definedName name="PVT_00">#REF!</definedName>
    <definedName name="PVT_000" localSheetId="3">#REF!</definedName>
    <definedName name="PVT_000">#REF!</definedName>
    <definedName name="PVT_0000" localSheetId="3">#REF!</definedName>
    <definedName name="PVT_0000">#REF!</definedName>
    <definedName name="PVT_001" localSheetId="3">#REF!</definedName>
    <definedName name="PVT_001">#REF!</definedName>
    <definedName name="PVT_0010" localSheetId="3">#REF!</definedName>
    <definedName name="PVT_0010">#REF!</definedName>
    <definedName name="PVT_01" localSheetId="3">#REF!</definedName>
    <definedName name="PVT_01">#REF!</definedName>
    <definedName name="PVT_010" localSheetId="3">#REF!</definedName>
    <definedName name="PVT_010">#REF!</definedName>
    <definedName name="PVT_08" localSheetId="3">#REF!</definedName>
    <definedName name="PVT_08">#REF!</definedName>
    <definedName name="PVT_09" localSheetId="3">#REF!</definedName>
    <definedName name="PVT_09">#REF!</definedName>
    <definedName name="PVT_090" localSheetId="3">#REF!</definedName>
    <definedName name="PVT_090">#REF!</definedName>
    <definedName name="PVT_1" localSheetId="3">#REF!</definedName>
    <definedName name="PVT_1">#REF!</definedName>
    <definedName name="PVT_1001" localSheetId="3">#REF!</definedName>
    <definedName name="PVT_1001">#REF!</definedName>
    <definedName name="PVT_101" localSheetId="3">#REF!</definedName>
    <definedName name="PVT_101">#REF!</definedName>
    <definedName name="pvt_11" localSheetId="3">#REF!</definedName>
    <definedName name="pvt_11">#REF!</definedName>
    <definedName name="pvt_12" localSheetId="3">#REF!</definedName>
    <definedName name="pvt_12">#REF!</definedName>
    <definedName name="pvt_13" localSheetId="3">#REF!</definedName>
    <definedName name="pvt_13">#REF!</definedName>
    <definedName name="PVT_2" localSheetId="3">#REF!</definedName>
    <definedName name="PVT_2">#REF!</definedName>
    <definedName name="pvt_3" localSheetId="3">#REF!</definedName>
    <definedName name="pvt_3">#REF!</definedName>
    <definedName name="PVT_980" localSheetId="3">#REF!</definedName>
    <definedName name="PVT_980">#REF!</definedName>
    <definedName name="PY_Market_Value_of_Equity" localSheetId="3">#REF!</definedName>
    <definedName name="PY_Market_Value_of_Equity">#REF!</definedName>
    <definedName name="PY_Tangible_Net_Worth" localSheetId="3">#REF!</definedName>
    <definedName name="PY_Tangible_Net_Worth">#REF!</definedName>
    <definedName name="PY_Working_Capital" localSheetId="3">#REF!</definedName>
    <definedName name="PY_Working_Capital">#REF!</definedName>
    <definedName name="PY2_Tangible_Net_Worth" localSheetId="3">#REF!</definedName>
    <definedName name="PY2_Tangible_Net_Worth">#REF!</definedName>
    <definedName name="PY2_Working_Capital" localSheetId="3">#REF!</definedName>
    <definedName name="PY2_Working_Capital">#REF!</definedName>
    <definedName name="PYEAR">#REF!</definedName>
    <definedName name="q" localSheetId="3" hidden="1">#REF!</definedName>
    <definedName name="q" hidden="1">#REF!</definedName>
    <definedName name="QDQDQDQD">#REF!</definedName>
    <definedName name="qeweq" localSheetId="3">#REF!</definedName>
    <definedName name="qeweq">#REF!</definedName>
    <definedName name="qewew" localSheetId="3">#REF!</definedName>
    <definedName name="qewew">#REF!</definedName>
    <definedName name="QUADRO" localSheetId="3">#REF!</definedName>
    <definedName name="QUADRO">#REF!</definedName>
    <definedName name="Quadro_17" localSheetId="3">#REF!</definedName>
    <definedName name="Quadro_17">#REF!</definedName>
    <definedName name="Quadro_18" localSheetId="3">#REF!</definedName>
    <definedName name="Quadro_18">#REF!</definedName>
    <definedName name="Quadro_19" localSheetId="3">#REF!</definedName>
    <definedName name="Quadro_19">#REF!</definedName>
    <definedName name="Quadro_Jun.2018" localSheetId="3" hidden="1">#REF!</definedName>
    <definedName name="Quadro_Jun.2018" hidden="1">#REF!</definedName>
    <definedName name="quadro06" localSheetId="3">#REF!</definedName>
    <definedName name="quadro06">#REF!</definedName>
    <definedName name="quadro12" localSheetId="3">#REF!</definedName>
    <definedName name="quadro12">#REF!</definedName>
    <definedName name="quadro19" localSheetId="3">#REF!</definedName>
    <definedName name="quadro19">#REF!</definedName>
    <definedName name="quotizacoes" hidden="1">{"'Parte I (BPA)'!$A$1:$A$3"}</definedName>
    <definedName name="qwe" localSheetId="3">#REF!</definedName>
    <definedName name="qwe">#REF!</definedName>
    <definedName name="qwee" localSheetId="3">#REF!</definedName>
    <definedName name="qwee">#REF!</definedName>
    <definedName name="qweq" localSheetId="3">#REF!</definedName>
    <definedName name="qweq">#REF!</definedName>
    <definedName name="qwert" localSheetId="3">#REF!</definedName>
    <definedName name="qwert">#REF!</definedName>
    <definedName name="qwwer" localSheetId="3">#REF!</definedName>
    <definedName name="qwwer">#REF!</definedName>
    <definedName name="qwwq" localSheetId="3">#REF!</definedName>
    <definedName name="qwwq">#REF!</definedName>
    <definedName name="R_Factor" localSheetId="3">#REF!</definedName>
    <definedName name="R_Factor">#REF!</definedName>
    <definedName name="raiva" localSheetId="3">#REF!</definedName>
    <definedName name="raiva">#REF!</definedName>
    <definedName name="RawData" localSheetId="3">#REF!</definedName>
    <definedName name="RawData">#REF!</definedName>
    <definedName name="re" localSheetId="3">#REF!</definedName>
    <definedName name="re">#REF!</definedName>
    <definedName name="Real_clientes" localSheetId="3">#REF!</definedName>
    <definedName name="Real_clientes">#REF!</definedName>
    <definedName name="Real_clientes___custos" localSheetId="3">#REF!</definedName>
    <definedName name="Real_clientes___custos">#REF!</definedName>
    <definedName name="Real_clientes___proveitos" localSheetId="3">#REF!</definedName>
    <definedName name="Real_clientes___proveitos">#REF!</definedName>
    <definedName name="Real_disponibilidades" localSheetId="3">#REF!</definedName>
    <definedName name="Real_disponibilidades">#REF!</definedName>
    <definedName name="Real_disponibilidades___custos" localSheetId="3">#REF!</definedName>
    <definedName name="Real_disponibilidades___custos">#REF!</definedName>
    <definedName name="Real_disponibilidades___proveitos" localSheetId="3">#REF!</definedName>
    <definedName name="Real_disponibilidades___proveitos">#REF!</definedName>
    <definedName name="Real_empréstimos_obtidos" localSheetId="3">#REF!</definedName>
    <definedName name="Real_empréstimos_obtidos">#REF!</definedName>
    <definedName name="Real_empréstimos_obtidos___custos" localSheetId="3">#REF!</definedName>
    <definedName name="Real_empréstimos_obtidos___custos">#REF!</definedName>
    <definedName name="Real_empréstimos_obtidos___proveitos" localSheetId="3">#REF!</definedName>
    <definedName name="Real_empréstimos_obtidos___proveitos">#REF!</definedName>
    <definedName name="Real_fornecedores" localSheetId="3">#REF!</definedName>
    <definedName name="Real_fornecedores">#REF!</definedName>
    <definedName name="Real_fornecedores___custos" localSheetId="3">#REF!</definedName>
    <definedName name="Real_fornecedores___custos">#REF!</definedName>
    <definedName name="Real_fornecedores___proveitos" localSheetId="3">#REF!</definedName>
    <definedName name="Real_fornecedores___proveitos">#REF!</definedName>
    <definedName name="Real_fornecimento_de_imobilizado___proveitos" localSheetId="3">#REF!</definedName>
    <definedName name="Real_fornecimento_de_imobilizado___proveitos">#REF!</definedName>
    <definedName name="Real_outros_débitos_créditos" localSheetId="3">#REF!</definedName>
    <definedName name="Real_outros_débitos_créditos">#REF!</definedName>
    <definedName name="Real_outros_débitos_créditos___custos" localSheetId="3">#REF!</definedName>
    <definedName name="Real_outros_débitos_créditos___custos">#REF!</definedName>
    <definedName name="Real_outros_débitos_créditos___proveitos" localSheetId="3">#REF!</definedName>
    <definedName name="Real_outros_débitos_créditos___proveitos">#REF!</definedName>
    <definedName name="Realiz" localSheetId="3" hidden="1">#REF!</definedName>
    <definedName name="Realiz" hidden="1">#REF!</definedName>
    <definedName name="REAV_NTR_JR" localSheetId="3">#REF!</definedName>
    <definedName name="REAV_NTR_JR">#REF!</definedName>
    <definedName name="REAV_NTR_NR">#N/A</definedName>
    <definedName name="REAV_TR_JR" localSheetId="3">#REF!</definedName>
    <definedName name="REAV_TR_JR">#REF!</definedName>
    <definedName name="REAV_TR_NR" localSheetId="3">#REF!</definedName>
    <definedName name="REAV_TR_NR">#REF!</definedName>
    <definedName name="REC" localSheetId="3">#REF!</definedName>
    <definedName name="REC">#REF!</definedName>
    <definedName name="RECBANC1" localSheetId="3">#REF!</definedName>
    <definedName name="RECBANC1">#REF!</definedName>
    <definedName name="Receitas_financeiras_ano" localSheetId="3">#REF!</definedName>
    <definedName name="Receitas_financeiras_ano">#REF!</definedName>
    <definedName name="Receitas_financeiras_ano_ant" localSheetId="3">#REF!</definedName>
    <definedName name="Receitas_financeiras_ano_ant">#REF!</definedName>
    <definedName name="Recitems" localSheetId="3">#REF!</definedName>
    <definedName name="Recitems">#REF!</definedName>
    <definedName name="Recitems1" localSheetId="3">#REF!</definedName>
    <definedName name="Recitems1">#REF!</definedName>
    <definedName name="_xlnm.Recorder" localSheetId="3">#REF!</definedName>
    <definedName name="_xlnm.Recorder">#REF!</definedName>
    <definedName name="Recuperacao_de_dividas___proveitos" localSheetId="3">#REF!</definedName>
    <definedName name="Recuperacao_de_dividas___proveitos">#REF!</definedName>
    <definedName name="Recuperação_de_Imobilizado" localSheetId="3">#REF!</definedName>
    <definedName name="Recuperação_de_Imobilizado">#REF!</definedName>
    <definedName name="Recuperação_de_Imobilizado___custos" localSheetId="3">#REF!</definedName>
    <definedName name="Recuperação_de_Imobilizado___custos">#REF!</definedName>
    <definedName name="Recuperação_do_investimento_ano_antacre_cust" localSheetId="3">#REF!</definedName>
    <definedName name="Recuperação_do_investimento_ano_antacre_cust">#REF!</definedName>
    <definedName name="Recuperação_do_investimento_anoacre_cust" localSheetId="3">#REF!</definedName>
    <definedName name="Recuperação_do_investimento_anoacre_cust">#REF!</definedName>
    <definedName name="RECURSOS" hidden="1">{"VARIASMOEDAS",#N/A,FALSE,"APLICAR"}</definedName>
    <definedName name="recursoss" hidden="1">{"VARIASMOEDAS",#N/A,FALSE,"APLICAR"}</definedName>
    <definedName name="REDUCAO_ACORES">#REF!</definedName>
    <definedName name="Reducao_de_amortizacoes_e_provisoes___proveitos" localSheetId="3">#REF!</definedName>
    <definedName name="Reducao_de_amortizacoes_e_provisoes___proveitos">#REF!</definedName>
    <definedName name="REDUCAO_MADEIRA" localSheetId="3">#REF!</definedName>
    <definedName name="REDUCAO_MADEIRA">#REF!</definedName>
    <definedName name="reduz" localSheetId="3">#REF!</definedName>
    <definedName name="reduz">#REF!</definedName>
    <definedName name="Reembolso_de_ISP" localSheetId="3">#REF!</definedName>
    <definedName name="Reembolso_de_ISP">#REF!</definedName>
    <definedName name="Reembolso_de_ISP_ano" localSheetId="3">#REF!</definedName>
    <definedName name="Reembolso_de_ISP_ano">#REF!</definedName>
    <definedName name="Reembolso_de_ISP_ano_ant" localSheetId="3">#REF!</definedName>
    <definedName name="Reembolso_de_ISP_ano_ant">#REF!</definedName>
    <definedName name="reere" localSheetId="3">#REF!</definedName>
    <definedName name="reere">#REF!</definedName>
    <definedName name="Ref_1" localSheetId="3">#REF!</definedName>
    <definedName name="Ref_1">#REF!</definedName>
    <definedName name="Ref_10" localSheetId="3">#REF!</definedName>
    <definedName name="Ref_10">#REF!</definedName>
    <definedName name="Ref_11" localSheetId="3">#REF!</definedName>
    <definedName name="Ref_11">#REF!</definedName>
    <definedName name="Ref_12" localSheetId="3">#REF!</definedName>
    <definedName name="Ref_12">#REF!</definedName>
    <definedName name="Ref_13" localSheetId="3">#REF!</definedName>
    <definedName name="Ref_13">#REF!</definedName>
    <definedName name="Ref_14" localSheetId="3">#REF!</definedName>
    <definedName name="Ref_14">#REF!</definedName>
    <definedName name="Ref_15" localSheetId="3">#REF!</definedName>
    <definedName name="Ref_15">#REF!</definedName>
    <definedName name="Ref_16" localSheetId="3">#REF!</definedName>
    <definedName name="Ref_16">#REF!</definedName>
    <definedName name="Ref_17" localSheetId="3">#REF!</definedName>
    <definedName name="Ref_17">#REF!</definedName>
    <definedName name="Ref_18" localSheetId="3">#REF!</definedName>
    <definedName name="Ref_18">#REF!</definedName>
    <definedName name="Ref_19" localSheetId="3">#REF!</definedName>
    <definedName name="Ref_19">#REF!</definedName>
    <definedName name="Ref_2" localSheetId="3">#REF!</definedName>
    <definedName name="Ref_2">#REF!</definedName>
    <definedName name="Ref_20" localSheetId="3">#REF!</definedName>
    <definedName name="Ref_20">#REF!</definedName>
    <definedName name="Ref_21" localSheetId="3">#REF!</definedName>
    <definedName name="Ref_21">#REF!</definedName>
    <definedName name="Ref_23" localSheetId="3">#REF!</definedName>
    <definedName name="Ref_23">#REF!</definedName>
    <definedName name="Ref_3" localSheetId="3">#REF!</definedName>
    <definedName name="Ref_3">#REF!</definedName>
    <definedName name="Ref_4" localSheetId="3">#REF!</definedName>
    <definedName name="Ref_4">#REF!</definedName>
    <definedName name="Ref_5" localSheetId="3">#REF!</definedName>
    <definedName name="Ref_5">#REF!</definedName>
    <definedName name="Ref_6" localSheetId="3">#REF!</definedName>
    <definedName name="Ref_6">#REF!</definedName>
    <definedName name="Ref_7" localSheetId="3">#REF!</definedName>
    <definedName name="Ref_7">#REF!</definedName>
    <definedName name="Ref_8" localSheetId="3">#REF!</definedName>
    <definedName name="Ref_8">#REF!</definedName>
    <definedName name="Ref_9" localSheetId="3">#REF!</definedName>
    <definedName name="Ref_9">#REF!</definedName>
    <definedName name="Ref_Emp">#REF!</definedName>
    <definedName name="Ref_Per">#REF!</definedName>
    <definedName name="REF_PVTB_1" localSheetId="3">#REF!</definedName>
    <definedName name="REF_PVTB_1">#REF!</definedName>
    <definedName name="REF_PVTB_2" localSheetId="3">#REF!</definedName>
    <definedName name="REF_PVTB_2">#REF!</definedName>
    <definedName name="REF_PVTB_3" localSheetId="3">#REF!</definedName>
    <definedName name="REF_PVTB_3">#REF!</definedName>
    <definedName name="refb3" localSheetId="3">#REF!</definedName>
    <definedName name="refb3">#REF!</definedName>
    <definedName name="refbi3" localSheetId="3">#REF!</definedName>
    <definedName name="refbi3">#REF!</definedName>
    <definedName name="Refco___Adiantamento_a_corretores_de_materia_prima_Activo" localSheetId="3">#REF!</definedName>
    <definedName name="Refco___Adiantamento_a_corretores_de_materia_prima_Activo">#REF!</definedName>
    <definedName name="refFF" localSheetId="3">#REF!</definedName>
    <definedName name="refFF">#REF!</definedName>
    <definedName name="Reformas_Antecipadas" localSheetId="3">#REF!</definedName>
    <definedName name="Reformas_Antecipadas">#REF!</definedName>
    <definedName name="refUi1" localSheetId="3">#REF!</definedName>
    <definedName name="refUi1">#REF!</definedName>
    <definedName name="refUi2" localSheetId="3">#REF!</definedName>
    <definedName name="refUi2">#REF!</definedName>
    <definedName name="refV1" localSheetId="3">#REF!</definedName>
    <definedName name="refV1">#REF!</definedName>
    <definedName name="REGUL_ASSOC" localSheetId="3">#REF!</definedName>
    <definedName name="REGUL_ASSOC">#REF!</definedName>
    <definedName name="REINT_CORP_NR">#N/A</definedName>
    <definedName name="REINT_NTR_JR">#N/A</definedName>
    <definedName name="REINT_NTR_NR">#N/A</definedName>
    <definedName name="REINT_TR_JR" localSheetId="3">#REF!</definedName>
    <definedName name="REINT_TR_JR">#REF!</definedName>
    <definedName name="REINT_TR_NR" localSheetId="3">#REF!</definedName>
    <definedName name="REINT_TR_NR">#REF!</definedName>
    <definedName name="Relações_especiais" localSheetId="3">#REF!</definedName>
    <definedName name="Relações_especiais">#REF!</definedName>
    <definedName name="Remuneracoes_a_liquidar_ano" localSheetId="3">#REF!</definedName>
    <definedName name="Remuneracoes_a_liquidar_ano">#REF!</definedName>
    <definedName name="Remuneracoes_a_liquidar_ano_ant" localSheetId="3">#REF!</definedName>
    <definedName name="Remuneracoes_a_liquidar_ano_ant">#REF!</definedName>
    <definedName name="Rendas_ano" localSheetId="3">#REF!</definedName>
    <definedName name="Rendas_ano">#REF!</definedName>
    <definedName name="Rendas_ano_ant" localSheetId="3">#REF!</definedName>
    <definedName name="Rendas_ano_ant">#REF!</definedName>
    <definedName name="Rendas_Postos_Venda_ano" localSheetId="3">#REF!</definedName>
    <definedName name="Rendas_Postos_Venda_ano">#REF!</definedName>
    <definedName name="Rendas_Postos_Venda_ano_ant" localSheetId="3">#REF!</definedName>
    <definedName name="Rendas_Postos_Venda_ano_ant">#REF!</definedName>
    <definedName name="Rendas_Postos_Venda_ano1" localSheetId="3">#REF!</definedName>
    <definedName name="Rendas_Postos_Venda_ano1">#REF!</definedName>
    <definedName name="Rendimentos_de_imóveis___proveitos" localSheetId="3">#REF!</definedName>
    <definedName name="Rendimentos_de_imóveis___proveitos">#REF!</definedName>
    <definedName name="Rendimentos_particip._de_capital___proveitos" localSheetId="3">#REF!</definedName>
    <definedName name="Rendimentos_particip._de_capital___proveitos">#REF!</definedName>
    <definedName name="rer" localSheetId="3">#REF!</definedName>
    <definedName name="rer">#REF!</definedName>
    <definedName name="rere" localSheetId="3">#REF!</definedName>
    <definedName name="rere">#REF!</definedName>
    <definedName name="RESERVAS" localSheetId="3">#REF!</definedName>
    <definedName name="RESERVAS">#REF!</definedName>
    <definedName name="Reservas_estratégicas_ano_antacre_cust" localSheetId="3">#REF!</definedName>
    <definedName name="Reservas_estratégicas_ano_antacre_cust">#REF!</definedName>
    <definedName name="Reservas_estratégicas_anoacre_cust" localSheetId="3">#REF!</definedName>
    <definedName name="Reservas_estratégicas_anoacre_cust">#REF!</definedName>
    <definedName name="Residual_difference" localSheetId="3">#REF!</definedName>
    <definedName name="Residual_difference">#REF!</definedName>
    <definedName name="Restituicao_de_impostos___proveitos" localSheetId="3">#REF!</definedName>
    <definedName name="Restituicao_de_impostos___proveitos">#REF!</definedName>
    <definedName name="RESULT_EXTRAO_97" localSheetId="3">#REF!</definedName>
    <definedName name="RESULT_EXTRAO_97">#REF!</definedName>
    <definedName name="Resultado_liquido" localSheetId="3">#REF!</definedName>
    <definedName name="Resultado_liquido">#REF!</definedName>
    <definedName name="Résultat_des_sociétés_mises_en_équivalence" localSheetId="3">#REF!</definedName>
    <definedName name="Résultat_des_sociétés_mises_en_équivalence">#REF!</definedName>
    <definedName name="resultc">#REF!</definedName>
    <definedName name="resultp">#REF!</definedName>
    <definedName name="resum2_folha1" localSheetId="3">#REF!</definedName>
    <definedName name="resum2_folha1">#REF!</definedName>
    <definedName name="RESUMEN" localSheetId="3">#REF!</definedName>
    <definedName name="RESUMEN">#REF!</definedName>
    <definedName name="RESUMO_85" localSheetId="3">#REF!</definedName>
    <definedName name="RESUMO_85">#REF!</definedName>
    <definedName name="RESUMO_92" localSheetId="3">#REF!</definedName>
    <definedName name="RESUMO_92">#REF!</definedName>
    <definedName name="RESUMO_93" localSheetId="3">#REF!</definedName>
    <definedName name="RESUMO_93">#REF!</definedName>
    <definedName name="RESUMO_94" localSheetId="3">#REF!</definedName>
    <definedName name="RESUMO_94">#REF!</definedName>
    <definedName name="Resumo_BCPINV">[0]!Resumo_BCPINV</definedName>
    <definedName name="Resumo2" localSheetId="3">#REF!</definedName>
    <definedName name="Resumo2">#REF!</definedName>
    <definedName name="retainedc">#REF!</definedName>
    <definedName name="retainedp">#REF!</definedName>
    <definedName name="Retrait">#REF!</definedName>
    <definedName name="rewrew" localSheetId="3">#REF!</definedName>
    <definedName name="rewrew">#REF!</definedName>
    <definedName name="RFEST" localSheetId="3">#REF!</definedName>
    <definedName name="RFEST">#REF!</definedName>
    <definedName name="RFSEM" localSheetId="3">#REF!</definedName>
    <definedName name="RFSEM">#REF!</definedName>
    <definedName name="rg" localSheetId="3">#REF!</definedName>
    <definedName name="rg">#REF!</definedName>
    <definedName name="RITA" localSheetId="3">#REF!</definedName>
    <definedName name="RITA">#REF!</definedName>
    <definedName name="rivotti" localSheetId="3" hidden="1">#REF!</definedName>
    <definedName name="rivotti" hidden="1">#REF!</definedName>
    <definedName name="RMC010000000000">#REF!</definedName>
    <definedName name="rmcAccount">"PC_ROEM"</definedName>
    <definedName name="rmcCategory">"LASTYR*"</definedName>
    <definedName name="rmcFrequency">"YTD"</definedName>
    <definedName name="rmcName">"GEF"</definedName>
    <definedName name="RMCOptions">"*000000000000000"</definedName>
    <definedName name="RootCause" localSheetId="3">#REF!</definedName>
    <definedName name="RootCause">#REF!</definedName>
    <definedName name="RootCause1" localSheetId="3">#REF!</definedName>
    <definedName name="RootCause1">#REF!</definedName>
    <definedName name="rosa" localSheetId="3">#REF!</definedName>
    <definedName name="rosa">#REF!</definedName>
    <definedName name="Row_AC_A101">#REF!</definedName>
    <definedName name="Row_AC_A104">#REF!</definedName>
    <definedName name="Row_AC_A201">#REF!</definedName>
    <definedName name="Row_AC_A206">#REF!</definedName>
    <definedName name="Row_AC_A301">#REF!</definedName>
    <definedName name="Row_AC_A305">#REF!</definedName>
    <definedName name="Row_AC_A451">#REF!</definedName>
    <definedName name="Row_AC_A452">#REF!</definedName>
    <definedName name="Row_AC_A501">#REF!</definedName>
    <definedName name="Row_AC_A502">#REF!</definedName>
    <definedName name="Row_AC_A601">#REF!</definedName>
    <definedName name="Row_AC_A625">#REF!</definedName>
    <definedName name="Row_AC_A701">#REF!</definedName>
    <definedName name="Row_AC_A703">#REF!</definedName>
    <definedName name="Row_AC_A800">#REF!</definedName>
    <definedName name="Row_AC_A850">#REF!</definedName>
    <definedName name="Row_AC_A851">#REF!</definedName>
    <definedName name="Row_AC_A852">#REF!</definedName>
    <definedName name="Row_AC_A853">#REF!</definedName>
    <definedName name="Row_AC_A854">#REF!</definedName>
    <definedName name="Row_AC_A855">#REF!</definedName>
    <definedName name="Row_AC_Total">#REF!</definedName>
    <definedName name="Row_AmortLeasing" localSheetId="3">#REF!</definedName>
    <definedName name="Row_AmortLeasing">#REF!</definedName>
    <definedName name="Row_BI_R01" localSheetId="3">#REF!</definedName>
    <definedName name="Row_BI_R01">#REF!</definedName>
    <definedName name="Row_BI_R02" localSheetId="3">#REF!</definedName>
    <definedName name="Row_BI_R02">#REF!</definedName>
    <definedName name="Row_BI_R03" localSheetId="3">#REF!</definedName>
    <definedName name="Row_BI_R03">#REF!</definedName>
    <definedName name="Row_BI_R04" localSheetId="3">#REF!</definedName>
    <definedName name="Row_BI_R04">#REF!</definedName>
    <definedName name="Row_BI_R05" localSheetId="3">#REF!</definedName>
    <definedName name="Row_BI_R05">#REF!</definedName>
    <definedName name="Row_BI_R06" localSheetId="3">#REF!</definedName>
    <definedName name="Row_BI_R06">#REF!</definedName>
    <definedName name="Row_BI_R07" localSheetId="3">#REF!</definedName>
    <definedName name="Row_BI_R07">#REF!</definedName>
    <definedName name="Row_BI_R08" localSheetId="3">#REF!</definedName>
    <definedName name="Row_BI_R08">#REF!</definedName>
    <definedName name="Row_BI_R09" localSheetId="3">#REF!</definedName>
    <definedName name="Row_BI_R09">#REF!</definedName>
    <definedName name="Row_BI_R10" localSheetId="3">#REF!</definedName>
    <definedName name="Row_BI_R10">#REF!</definedName>
    <definedName name="Row_BI_R11" localSheetId="3">#REF!</definedName>
    <definedName name="Row_BI_R11">#REF!</definedName>
    <definedName name="Row_BI_R12a" localSheetId="3">#REF!</definedName>
    <definedName name="Row_BI_R12a">#REF!</definedName>
    <definedName name="Row_BI_R12b" localSheetId="3">#REF!</definedName>
    <definedName name="Row_BI_R12b">#REF!</definedName>
    <definedName name="Row_BI_R13" localSheetId="3">#REF!</definedName>
    <definedName name="Row_BI_R13">#REF!</definedName>
    <definedName name="Row_BI_R14" localSheetId="3">#REF!</definedName>
    <definedName name="Row_BI_R14">#REF!</definedName>
    <definedName name="Row_BI_R15" localSheetId="3">#REF!</definedName>
    <definedName name="Row_BI_R15">#REF!</definedName>
    <definedName name="Row_BI_R16" localSheetId="3">#REF!</definedName>
    <definedName name="Row_BI_R16">#REF!</definedName>
    <definedName name="Row_BI_R17" localSheetId="3">#REF!</definedName>
    <definedName name="Row_BI_R17">#REF!</definedName>
    <definedName name="Row_BI_R18" localSheetId="3">#REF!</definedName>
    <definedName name="Row_BI_R18">#REF!</definedName>
    <definedName name="Row_BI_R19" localSheetId="3">#REF!</definedName>
    <definedName name="Row_BI_R19">#REF!</definedName>
    <definedName name="Row_BI_R20" localSheetId="3">#REF!</definedName>
    <definedName name="Row_BI_R20">#REF!</definedName>
    <definedName name="Row_BI_R21" localSheetId="3">#REF!</definedName>
    <definedName name="Row_BI_R21">#REF!</definedName>
    <definedName name="Row_BI_R22" localSheetId="3">#REF!</definedName>
    <definedName name="Row_BI_R22">#REF!</definedName>
    <definedName name="Row_BI_R23" localSheetId="3">#REF!</definedName>
    <definedName name="Row_BI_R23">#REF!</definedName>
    <definedName name="Row_BI_R24" localSheetId="3">#REF!</definedName>
    <definedName name="Row_BI_R24">#REF!</definedName>
    <definedName name="Row_BI_R25" localSheetId="3">#REF!</definedName>
    <definedName name="Row_BI_R25">#REF!</definedName>
    <definedName name="Row_BI_R26" localSheetId="3">#REF!</definedName>
    <definedName name="Row_BI_R26">#REF!</definedName>
    <definedName name="Row_CR_R01" localSheetId="3">#REF!</definedName>
    <definedName name="Row_CR_R01">#REF!</definedName>
    <definedName name="Row_CR_R02" localSheetId="3">#REF!</definedName>
    <definedName name="Row_CR_R02">#REF!</definedName>
    <definedName name="Row_CR_R03" localSheetId="3">#REF!</definedName>
    <definedName name="Row_CR_R03">#REF!</definedName>
    <definedName name="Row_CR_R04" localSheetId="3">#REF!</definedName>
    <definedName name="Row_CR_R04">#REF!</definedName>
    <definedName name="Row_CR_R05" localSheetId="3">#REF!</definedName>
    <definedName name="Row_CR_R05">#REF!</definedName>
    <definedName name="Row_CR_R06" localSheetId="3">#REF!</definedName>
    <definedName name="Row_CR_R06">#REF!</definedName>
    <definedName name="Row_CR_R07" localSheetId="3">#REF!</definedName>
    <definedName name="Row_CR_R07">#REF!</definedName>
    <definedName name="Row_CR_R08" localSheetId="3">#REF!</definedName>
    <definedName name="Row_CR_R08">#REF!</definedName>
    <definedName name="Row_CR_R09" localSheetId="3">#REF!</definedName>
    <definedName name="Row_CR_R09">#REF!</definedName>
    <definedName name="Row_CR_R10" localSheetId="3">#REF!</definedName>
    <definedName name="Row_CR_R10">#REF!</definedName>
    <definedName name="Row_CR_R11" localSheetId="3">#REF!</definedName>
    <definedName name="Row_CR_R11">#REF!</definedName>
    <definedName name="Row_CR_R12" localSheetId="3">#REF!</definedName>
    <definedName name="Row_CR_R12">#REF!</definedName>
    <definedName name="Row_CR_R13" localSheetId="3">#REF!</definedName>
    <definedName name="Row_CR_R13">#REF!</definedName>
    <definedName name="Row_CR_R14" localSheetId="3">#REF!</definedName>
    <definedName name="Row_CR_R14">#REF!</definedName>
    <definedName name="Row_PA_P005">#REF!</definedName>
    <definedName name="Row_PA_P160">#REF!</definedName>
    <definedName name="Row_PA_P250">#REF!</definedName>
    <definedName name="Row_PA_P270">#REF!</definedName>
    <definedName name="Row_PA_P401">#REF!</definedName>
    <definedName name="Row_PA_P402">#REF!</definedName>
    <definedName name="Row_PA_P450">#REF!</definedName>
    <definedName name="Row_PA_P500">#REF!</definedName>
    <definedName name="Row_PA_P520">#REF!</definedName>
    <definedName name="Row_PA_P600">#REF!</definedName>
    <definedName name="Row_PA_P710">#REF!</definedName>
    <definedName name="Row_PA_P740">#REF!</definedName>
    <definedName name="Row_PA_Total">#REF!</definedName>
    <definedName name="Row_PL_R100" localSheetId="3">#REF!</definedName>
    <definedName name="Row_PL_R100">#REF!</definedName>
    <definedName name="Row_PL_R201" localSheetId="3">#REF!</definedName>
    <definedName name="Row_PL_R201">#REF!</definedName>
    <definedName name="Row_PL_R202" localSheetId="3">#REF!</definedName>
    <definedName name="Row_PL_R202">#REF!</definedName>
    <definedName name="Row_PL_R203" localSheetId="3">#REF!</definedName>
    <definedName name="Row_PL_R203">#REF!</definedName>
    <definedName name="Row_PL_R204" localSheetId="3">#REF!</definedName>
    <definedName name="Row_PL_R204">#REF!</definedName>
    <definedName name="Row_PL_R301" localSheetId="3">#REF!</definedName>
    <definedName name="Row_PL_R301">#REF!</definedName>
    <definedName name="Row_PL_R302" localSheetId="3">#REF!</definedName>
    <definedName name="Row_PL_R302">#REF!</definedName>
    <definedName name="Row_PL_R311" localSheetId="3">#REF!</definedName>
    <definedName name="Row_PL_R311">#REF!</definedName>
    <definedName name="Row_PL_R312" localSheetId="3">#REF!</definedName>
    <definedName name="Row_PL_R312">#REF!</definedName>
    <definedName name="Row_PL_R313" localSheetId="3">#REF!</definedName>
    <definedName name="Row_PL_R313">#REF!</definedName>
    <definedName name="Row_PL_R314" localSheetId="3">#REF!</definedName>
    <definedName name="Row_PL_R314">#REF!</definedName>
    <definedName name="Row_PL_R315" localSheetId="3">#REF!</definedName>
    <definedName name="Row_PL_R315">#REF!</definedName>
    <definedName name="Row_PL_R316" localSheetId="3">#REF!</definedName>
    <definedName name="Row_PL_R316">#REF!</definedName>
    <definedName name="Row_PL_R317" localSheetId="3">#REF!</definedName>
    <definedName name="Row_PL_R317">#REF!</definedName>
    <definedName name="Row_PL_R401" localSheetId="3">#REF!</definedName>
    <definedName name="Row_PL_R401">#REF!</definedName>
    <definedName name="Row_PL_R402" localSheetId="3">#REF!</definedName>
    <definedName name="Row_PL_R402">#REF!</definedName>
    <definedName name="Row_PL_R403" localSheetId="3">#REF!</definedName>
    <definedName name="Row_PL_R403">#REF!</definedName>
    <definedName name="Row_PL_R404" localSheetId="3">#REF!</definedName>
    <definedName name="Row_PL_R404">#REF!</definedName>
    <definedName name="Row_PL_R421" localSheetId="3">#REF!</definedName>
    <definedName name="Row_PL_R421">#REF!</definedName>
    <definedName name="Row_PL_R422" localSheetId="3">#REF!</definedName>
    <definedName name="Row_PL_R422">#REF!</definedName>
    <definedName name="Row_PL_R423" localSheetId="3">#REF!</definedName>
    <definedName name="Row_PL_R423">#REF!</definedName>
    <definedName name="Row_PL_R501" localSheetId="3">#REF!</definedName>
    <definedName name="Row_PL_R501">#REF!</definedName>
    <definedName name="Row_PL_R521" localSheetId="3">#REF!</definedName>
    <definedName name="Row_PL_R521">#REF!</definedName>
    <definedName name="Row_PL_R522" localSheetId="3">#REF!</definedName>
    <definedName name="Row_PL_R522">#REF!</definedName>
    <definedName name="Row_PL_R523" localSheetId="3">#REF!</definedName>
    <definedName name="Row_PL_R523">#REF!</definedName>
    <definedName name="Row_PL_R524" localSheetId="3">#REF!</definedName>
    <definedName name="Row_PL_R524">#REF!</definedName>
    <definedName name="Row_PL_R525" localSheetId="3">#REF!</definedName>
    <definedName name="Row_PL_R525">#REF!</definedName>
    <definedName name="Row_PL_R530" localSheetId="3">#REF!</definedName>
    <definedName name="Row_PL_R530">#REF!</definedName>
    <definedName name="Row_PL_R541" localSheetId="3">#REF!</definedName>
    <definedName name="Row_PL_R541">#REF!</definedName>
    <definedName name="Row_PL_R542" localSheetId="3">#REF!</definedName>
    <definedName name="Row_PL_R542">#REF!</definedName>
    <definedName name="Row_PL_R543" localSheetId="3">#REF!</definedName>
    <definedName name="Row_PL_R543">#REF!</definedName>
    <definedName name="Row_PL_R544" localSheetId="3">#REF!</definedName>
    <definedName name="Row_PL_R544">#REF!</definedName>
    <definedName name="Row_PL_R545" localSheetId="3">#REF!</definedName>
    <definedName name="Row_PL_R545">#REF!</definedName>
    <definedName name="Row_PL_R550" localSheetId="3">#REF!</definedName>
    <definedName name="Row_PL_R550">#REF!</definedName>
    <definedName name="Row_PL_R551" localSheetId="3">#REF!</definedName>
    <definedName name="Row_PL_R551">#REF!</definedName>
    <definedName name="Row_PL_R552" localSheetId="3">#REF!</definedName>
    <definedName name="Row_PL_R552">#REF!</definedName>
    <definedName name="Row_PL_R553" localSheetId="3">#REF!</definedName>
    <definedName name="Row_PL_R553">#REF!</definedName>
    <definedName name="Row_PL_R554" localSheetId="3">#REF!</definedName>
    <definedName name="Row_PL_R554">#REF!</definedName>
    <definedName name="Row_PL_R555" localSheetId="3">#REF!</definedName>
    <definedName name="Row_PL_R555">#REF!</definedName>
    <definedName name="Row_PL_R556" localSheetId="3">#REF!</definedName>
    <definedName name="Row_PL_R556">#REF!</definedName>
    <definedName name="Row_PL_R600" localSheetId="3">#REF!</definedName>
    <definedName name="Row_PL_R600">#REF!</definedName>
    <definedName name="Row_PL_R650" localSheetId="3">#REF!</definedName>
    <definedName name="Row_PL_R650">#REF!</definedName>
    <definedName name="Row_PL_R701" localSheetId="3">#REF!</definedName>
    <definedName name="Row_PL_R701">#REF!</definedName>
    <definedName name="Row_PL_R702" localSheetId="3">#REF!</definedName>
    <definedName name="Row_PL_R702">#REF!</definedName>
    <definedName name="Row_PL_R850" localSheetId="3">#REF!</definedName>
    <definedName name="Row_PL_R850">#REF!</definedName>
    <definedName name="Row_PL_R851" localSheetId="3">#REF!</definedName>
    <definedName name="Row_PL_R851">#REF!</definedName>
    <definedName name="Row_PL_R852" localSheetId="3">#REF!</definedName>
    <definedName name="Row_PL_R852">#REF!</definedName>
    <definedName name="Row_PL_R853" localSheetId="3">#REF!</definedName>
    <definedName name="Row_PL_R853">#REF!</definedName>
    <definedName name="Row_PL_R900" localSheetId="3">#REF!</definedName>
    <definedName name="Row_PL_R900">#REF!</definedName>
    <definedName name="Row_PL_R910" localSheetId="3">#REF!</definedName>
    <definedName name="Row_PL_R910">#REF!</definedName>
    <definedName name="Row_PL_R920" localSheetId="3">#REF!</definedName>
    <definedName name="Row_PL_R920">#REF!</definedName>
    <definedName name="Row_PL_R950" localSheetId="3">#REF!</definedName>
    <definedName name="Row_PL_R950">#REF!</definedName>
    <definedName name="Row_PL_R951" localSheetId="3">#REF!</definedName>
    <definedName name="Row_PL_R951">#REF!</definedName>
    <definedName name="Row_PL_R990" localSheetId="3">#REF!</definedName>
    <definedName name="Row_PL_R990">#REF!</definedName>
    <definedName name="Row_ValBruteLeasing" localSheetId="3">#REF!</definedName>
    <definedName name="Row_ValBruteLeasing">#REF!</definedName>
    <definedName name="rr" localSheetId="3">#REF!</definedName>
    <definedName name="rr">#REF!</definedName>
    <definedName name="rt" localSheetId="3" hidden="1">#REF!</definedName>
    <definedName name="rt" hidden="1">#REF!</definedName>
    <definedName name="RunDate" localSheetId="3">#REF!</definedName>
    <definedName name="RunDate">#REF!</definedName>
    <definedName name="RV" localSheetId="3">#REF!</definedName>
    <definedName name="RV">#REF!</definedName>
    <definedName name="rw" localSheetId="3">#REF!</definedName>
    <definedName name="rw">#REF!</definedName>
    <definedName name="rwe" localSheetId="3">#REF!</definedName>
    <definedName name="rwe">#REF!</definedName>
    <definedName name="rwerew" localSheetId="3">#REF!</definedName>
    <definedName name="rwerew">#REF!</definedName>
    <definedName name="s" localSheetId="3" hidden="1">#REF!</definedName>
    <definedName name="s" hidden="1">#REF!</definedName>
    <definedName name="S_AcctDes" localSheetId="3">#REF!</definedName>
    <definedName name="S_AcctDes">#REF!</definedName>
    <definedName name="S_Adjust" localSheetId="3">#REF!</definedName>
    <definedName name="S_Adjust">#REF!</definedName>
    <definedName name="S_Adjust_Data" localSheetId="3">#REF!</definedName>
    <definedName name="S_Adjust_Data">#REF!</definedName>
    <definedName name="S_Adjust_GT" localSheetId="3">#REF!</definedName>
    <definedName name="S_Adjust_GT">#REF!</definedName>
    <definedName name="S_AJE_Tot" localSheetId="3">#REF!</definedName>
    <definedName name="S_AJE_Tot">#REF!</definedName>
    <definedName name="S_AJE_Tot_Data" localSheetId="3">#REF!</definedName>
    <definedName name="S_AJE_Tot_Data">#REF!</definedName>
    <definedName name="S_AJE_Tot_GT" localSheetId="3">#REF!</definedName>
    <definedName name="S_AJE_Tot_GT">#REF!</definedName>
    <definedName name="S_CompNum" localSheetId="3">#REF!</definedName>
    <definedName name="S_CompNum">#REF!</definedName>
    <definedName name="S_CY_Beg" localSheetId="3">#REF!</definedName>
    <definedName name="S_CY_Beg">#REF!</definedName>
    <definedName name="S_CY_Beg_Data" localSheetId="3">#REF!</definedName>
    <definedName name="S_CY_Beg_Data">#REF!</definedName>
    <definedName name="S_CY_Beg_GT" localSheetId="3">#REF!</definedName>
    <definedName name="S_CY_Beg_GT">#REF!</definedName>
    <definedName name="S_CY_End" localSheetId="3">#REF!</definedName>
    <definedName name="S_CY_End">#REF!</definedName>
    <definedName name="S_CY_End_Data" localSheetId="3">#REF!</definedName>
    <definedName name="S_CY_End_Data">#REF!</definedName>
    <definedName name="S_CY_End_GT" localSheetId="3">#REF!</definedName>
    <definedName name="S_CY_End_GT">#REF!</definedName>
    <definedName name="S_Diff_Amt" localSheetId="3">#REF!</definedName>
    <definedName name="S_Diff_Amt">#REF!</definedName>
    <definedName name="S_Diff_Pct" localSheetId="3">#REF!</definedName>
    <definedName name="S_Diff_Pct">#REF!</definedName>
    <definedName name="S_GrpNum" localSheetId="3">#REF!</definedName>
    <definedName name="S_GrpNum">#REF!</definedName>
    <definedName name="S_Headings" localSheetId="3">#REF!</definedName>
    <definedName name="S_Headings">#REF!</definedName>
    <definedName name="S_KeyValue" localSheetId="3">#REF!</definedName>
    <definedName name="S_KeyValue">#REF!</definedName>
    <definedName name="S_PY_End" localSheetId="3">#REF!</definedName>
    <definedName name="S_PY_End">#REF!</definedName>
    <definedName name="S_PY_End_Data" localSheetId="3">#REF!</definedName>
    <definedName name="S_PY_End_Data">#REF!</definedName>
    <definedName name="S_PY_End_GT" localSheetId="3">#REF!</definedName>
    <definedName name="S_PY_End_GT">#REF!</definedName>
    <definedName name="S_RJE_Tot" localSheetId="3">#REF!</definedName>
    <definedName name="S_RJE_Tot">#REF!</definedName>
    <definedName name="S_RJE_Tot_Data" localSheetId="3">#REF!</definedName>
    <definedName name="S_RJE_Tot_Data">#REF!</definedName>
    <definedName name="S_RJE_Tot_GT" localSheetId="3">#REF!</definedName>
    <definedName name="S_RJE_Tot_GT">#REF!</definedName>
    <definedName name="S_RowNum" localSheetId="3">#REF!</definedName>
    <definedName name="S_RowNum">#REF!</definedName>
    <definedName name="Sair" localSheetId="6">#REF!</definedName>
    <definedName name="Sair" localSheetId="3">#REF!</definedName>
    <definedName name="Sair">#REF!</definedName>
    <definedName name="SAL_ANO" localSheetId="3">#REF!</definedName>
    <definedName name="SAL_ANO">#REF!</definedName>
    <definedName name="SALCRE_5000000000" localSheetId="3">#REF!</definedName>
    <definedName name="SALCRE_5000000000">#REF!</definedName>
    <definedName name="SALCRE_5000300000" localSheetId="3">#REF!</definedName>
    <definedName name="SALCRE_5000300000">#REF!</definedName>
    <definedName name="SALCRE_5000360000" localSheetId="3">#REF!</definedName>
    <definedName name="SALCRE_5000360000">#REF!</definedName>
    <definedName name="SALCRE_5000990000" localSheetId="3">#REF!</definedName>
    <definedName name="SALCRE_5000990000">#REF!</definedName>
    <definedName name="SALCRE_5001320000" localSheetId="3">#REF!</definedName>
    <definedName name="SALCRE_5001320000">#REF!</definedName>
    <definedName name="SALCRE_5001360000" localSheetId="3">#REF!</definedName>
    <definedName name="SALCRE_5001360000">#REF!</definedName>
    <definedName name="SALCRE_5001570000" localSheetId="3">#REF!</definedName>
    <definedName name="SALCRE_5001570000">#REF!</definedName>
    <definedName name="SALCRE_5001720000" localSheetId="3">#REF!</definedName>
    <definedName name="SALCRE_5001720000">#REF!</definedName>
    <definedName name="SALCRE_5002770000" localSheetId="3">#REF!</definedName>
    <definedName name="SALCRE_5002770000">#REF!</definedName>
    <definedName name="SALCRE_5003060000" localSheetId="3">#REF!</definedName>
    <definedName name="SALCRE_5003060000">#REF!</definedName>
    <definedName name="SALCRE_5003100000" localSheetId="3">#REF!</definedName>
    <definedName name="SALCRE_5003100000">#REF!</definedName>
    <definedName name="SALCRE_5003180000" localSheetId="3">#REF!</definedName>
    <definedName name="SALCRE_5003180000">#REF!</definedName>
    <definedName name="SALCRE_5003400000" localSheetId="3">#REF!</definedName>
    <definedName name="SALCRE_5003400000">#REF!</definedName>
    <definedName name="SALCRE_5003450000" localSheetId="3">#REF!</definedName>
    <definedName name="SALCRE_5003450000">#REF!</definedName>
    <definedName name="SALCRE_5003490000" localSheetId="3">#REF!</definedName>
    <definedName name="SALCRE_5003490000">#REF!</definedName>
    <definedName name="SALCRE_5003650000" localSheetId="3">#REF!</definedName>
    <definedName name="SALCRE_5003650000">#REF!</definedName>
    <definedName name="SALCRE_5004100000" localSheetId="3">#REF!</definedName>
    <definedName name="SALCRE_5004100000">#REF!</definedName>
    <definedName name="SALCRE_5004140000" localSheetId="3">#REF!</definedName>
    <definedName name="SALCRE_5004140000">#REF!</definedName>
    <definedName name="SALCRE_5004240000" localSheetId="3">#REF!</definedName>
    <definedName name="SALCRE_5004240000">#REF!</definedName>
    <definedName name="SALCRE_5004270000" localSheetId="3">#REF!</definedName>
    <definedName name="SALCRE_5004270000">#REF!</definedName>
    <definedName name="SALCRE_5004310000" localSheetId="3">#REF!</definedName>
    <definedName name="SALCRE_5004310000">#REF!</definedName>
    <definedName name="SALCRE_5004370000" localSheetId="3">#REF!</definedName>
    <definedName name="SALCRE_5004370000">#REF!</definedName>
    <definedName name="SALCRE_5004390000" localSheetId="3">#REF!</definedName>
    <definedName name="SALCRE_5004390000">#REF!</definedName>
    <definedName name="SALCRE_5004490000" localSheetId="3">#REF!</definedName>
    <definedName name="SALCRE_5004490000">#REF!</definedName>
    <definedName name="SALCRE_5005300000" localSheetId="3">#REF!</definedName>
    <definedName name="SALCRE_5005300000">#REF!</definedName>
    <definedName name="SALCRE_5005380000" localSheetId="3">#REF!</definedName>
    <definedName name="SALCRE_5005380000">#REF!</definedName>
    <definedName name="SALCRE_5005590000" localSheetId="3">#REF!</definedName>
    <definedName name="SALCRE_5005590000">#REF!</definedName>
    <definedName name="SALCRE_5006010000" localSheetId="3">#REF!</definedName>
    <definedName name="SALCRE_5006010000">#REF!</definedName>
    <definedName name="SALCRE_5006230000" localSheetId="3">#REF!</definedName>
    <definedName name="SALCRE_5006230000">#REF!</definedName>
    <definedName name="SALCRE_5006840000" localSheetId="3">#REF!</definedName>
    <definedName name="SALCRE_5006840000">#REF!</definedName>
    <definedName name="SALCRE_5007580000" localSheetId="3">#REF!</definedName>
    <definedName name="SALCRE_5007580000">#REF!</definedName>
    <definedName name="SALCRE_5008300000" localSheetId="3">#REF!</definedName>
    <definedName name="SALCRE_5008300000">#REF!</definedName>
    <definedName name="SALCRE_5008370000" localSheetId="3">#REF!</definedName>
    <definedName name="SALCRE_5008370000">#REF!</definedName>
    <definedName name="SALCRE_5008460000" localSheetId="3">#REF!</definedName>
    <definedName name="SALCRE_5008460000">#REF!</definedName>
    <definedName name="SALCRE_5008490000" localSheetId="3">#REF!</definedName>
    <definedName name="SALCRE_5008490000">#REF!</definedName>
    <definedName name="SALCRE_5009500000" localSheetId="3">#REF!</definedName>
    <definedName name="SALCRE_5009500000">#REF!</definedName>
    <definedName name="SALCRE_5009570000" localSheetId="3">#REF!</definedName>
    <definedName name="SALCRE_5009570000">#REF!</definedName>
    <definedName name="SALCRE_5009930000" localSheetId="3">#REF!</definedName>
    <definedName name="SALCRE_5009930000">#REF!</definedName>
    <definedName name="SALCRE_5010010000" localSheetId="3">#REF!</definedName>
    <definedName name="SALCRE_5010010000">#REF!</definedName>
    <definedName name="SALCRE_5010050000" localSheetId="3">#REF!</definedName>
    <definedName name="SALCRE_5010050000">#REF!</definedName>
    <definedName name="SALCRE_5010100000" localSheetId="3">#REF!</definedName>
    <definedName name="SALCRE_5010100000">#REF!</definedName>
    <definedName name="SALCRE_5010490000" localSheetId="3">#REF!</definedName>
    <definedName name="SALCRE_5010490000">#REF!</definedName>
    <definedName name="SALCRE_5010500000" localSheetId="3">#REF!</definedName>
    <definedName name="SALCRE_5010500000">#REF!</definedName>
    <definedName name="SALCRE_5011040000" localSheetId="3">#REF!</definedName>
    <definedName name="SALCRE_5011040000">#REF!</definedName>
    <definedName name="SALCRE_5011080000" localSheetId="3">#REF!</definedName>
    <definedName name="SALCRE_5011080000">#REF!</definedName>
    <definedName name="SALCRE_5011200000" localSheetId="3">#REF!</definedName>
    <definedName name="SALCRE_5011200000">#REF!</definedName>
    <definedName name="SALCRE_5011250000" localSheetId="3">#REF!</definedName>
    <definedName name="SALCRE_5011250000">#REF!</definedName>
    <definedName name="SALCRE_5012000000" localSheetId="3">#REF!</definedName>
    <definedName name="SALCRE_5012000000">#REF!</definedName>
    <definedName name="SALCRE_5012130000" localSheetId="3">#REF!</definedName>
    <definedName name="SALCRE_5012130000">#REF!</definedName>
    <definedName name="SALCRE_5012220000" localSheetId="3">#REF!</definedName>
    <definedName name="SALCRE_5012220000">#REF!</definedName>
    <definedName name="SALCRE_5012440000" localSheetId="3">#REF!</definedName>
    <definedName name="SALCRE_5012440000">#REF!</definedName>
    <definedName name="SALCRE_5012500000" localSheetId="3">#REF!</definedName>
    <definedName name="SALCRE_5012500000">#REF!</definedName>
    <definedName name="SALCRE_5012510000" localSheetId="3">#REF!</definedName>
    <definedName name="SALCRE_5012510000">#REF!</definedName>
    <definedName name="SALCRE_5012550000" localSheetId="3">#REF!</definedName>
    <definedName name="SALCRE_5012550000">#REF!</definedName>
    <definedName name="SALCRE_5012760000" localSheetId="3">#REF!</definedName>
    <definedName name="SALCRE_5012760000">#REF!</definedName>
    <definedName name="SALCRE_5012880000" localSheetId="3">#REF!</definedName>
    <definedName name="SALCRE_5012880000">#REF!</definedName>
    <definedName name="SALCRE_5012970000" localSheetId="3">#REF!</definedName>
    <definedName name="SALCRE_5012970000">#REF!</definedName>
    <definedName name="SALCRE_5013180000" localSheetId="3">#REF!</definedName>
    <definedName name="SALCRE_5013180000">#REF!</definedName>
    <definedName name="SALCRE_5013220000" localSheetId="3">#REF!</definedName>
    <definedName name="SALCRE_5013220000">#REF!</definedName>
    <definedName name="SALCRE_5013710000" localSheetId="3">#REF!</definedName>
    <definedName name="SALCRE_5013710000">#REF!</definedName>
    <definedName name="SALCRE_5013910000" localSheetId="3">#REF!</definedName>
    <definedName name="SALCRE_5013910000">#REF!</definedName>
    <definedName name="SALCRE_5014010000" localSheetId="3">#REF!</definedName>
    <definedName name="SALCRE_5014010000">#REF!</definedName>
    <definedName name="SALCRE_5014450000" localSheetId="3">#REF!</definedName>
    <definedName name="SALCRE_5014450000">#REF!</definedName>
    <definedName name="SALCRE_5014650000" localSheetId="3">#REF!</definedName>
    <definedName name="SALCRE_5014650000">#REF!</definedName>
    <definedName name="SALCRE_5014670000" localSheetId="3">#REF!</definedName>
    <definedName name="SALCRE_5014670000">#REF!</definedName>
    <definedName name="SALCRE_5015200000" localSheetId="3">#REF!</definedName>
    <definedName name="SALCRE_5015200000">#REF!</definedName>
    <definedName name="SALCRE_5015730000" localSheetId="3">#REF!</definedName>
    <definedName name="SALCRE_5015730000">#REF!</definedName>
    <definedName name="SALCRE_5015780000" localSheetId="3">#REF!</definedName>
    <definedName name="SALCRE_5015780000">#REF!</definedName>
    <definedName name="SALCRE_5016030000" localSheetId="3">#REF!</definedName>
    <definedName name="SALCRE_5016030000">#REF!</definedName>
    <definedName name="SALCRE_5016450000" localSheetId="3">#REF!</definedName>
    <definedName name="SALCRE_5016450000">#REF!</definedName>
    <definedName name="SALCRE_5016500000" localSheetId="3">#REF!</definedName>
    <definedName name="SALCRE_5016500000">#REF!</definedName>
    <definedName name="SALCRE_5017300000" localSheetId="3">#REF!</definedName>
    <definedName name="SALCRE_5017300000">#REF!</definedName>
    <definedName name="SALCRE_5017410000" localSheetId="3">#REF!</definedName>
    <definedName name="SALCRE_5017410000">#REF!</definedName>
    <definedName name="SALCRE_5017860000" localSheetId="3">#REF!</definedName>
    <definedName name="SALCRE_5017860000">#REF!</definedName>
    <definedName name="SALCRE_5017910000" localSheetId="3">#REF!</definedName>
    <definedName name="SALCRE_5017910000">#REF!</definedName>
    <definedName name="SALCRE_5017960000" localSheetId="3">#REF!</definedName>
    <definedName name="SALCRE_5017960000">#REF!</definedName>
    <definedName name="SALCRE_5018110000" localSheetId="3">#REF!</definedName>
    <definedName name="SALCRE_5018110000">#REF!</definedName>
    <definedName name="SALCRE_5018660000" localSheetId="3">#REF!</definedName>
    <definedName name="SALCRE_5018660000">#REF!</definedName>
    <definedName name="SALCRE_5018820000" localSheetId="3">#REF!</definedName>
    <definedName name="SALCRE_5018820000">#REF!</definedName>
    <definedName name="SALCRE_5018900000" localSheetId="3">#REF!</definedName>
    <definedName name="SALCRE_5018900000">#REF!</definedName>
    <definedName name="SALCRE_5019230000" localSheetId="3">#REF!</definedName>
    <definedName name="SALCRE_5019230000">#REF!</definedName>
    <definedName name="SALCRE_5019700000" localSheetId="3">#REF!</definedName>
    <definedName name="SALCRE_5019700000">#REF!</definedName>
    <definedName name="SALCRE_5020200000" localSheetId="3">#REF!</definedName>
    <definedName name="SALCRE_5020200000">#REF!</definedName>
    <definedName name="SALCRE_5020220000" localSheetId="3">#REF!</definedName>
    <definedName name="SALCRE_5020220000">#REF!</definedName>
    <definedName name="SALCRE_5020340000" localSheetId="3">#REF!</definedName>
    <definedName name="SALCRE_5020340000">#REF!</definedName>
    <definedName name="SALCRE_5020930000" localSheetId="3">#REF!</definedName>
    <definedName name="SALCRE_5020930000">#REF!</definedName>
    <definedName name="SALCRE_5020960000" localSheetId="3">#REF!</definedName>
    <definedName name="SALCRE_5020960000">#REF!</definedName>
    <definedName name="SALCRE_5020970000" localSheetId="3">#REF!</definedName>
    <definedName name="SALCRE_5020970000">#REF!</definedName>
    <definedName name="SALCRE_5021030000" localSheetId="3">#REF!</definedName>
    <definedName name="SALCRE_5021030000">#REF!</definedName>
    <definedName name="SALCRE_5021540000" localSheetId="3">#REF!</definedName>
    <definedName name="SALCRE_5021540000">#REF!</definedName>
    <definedName name="SALCRE_5021920000" localSheetId="3">#REF!</definedName>
    <definedName name="SALCRE_5021920000">#REF!</definedName>
    <definedName name="SALCRE_5021930000" localSheetId="3">#REF!</definedName>
    <definedName name="SALCRE_5021930000">#REF!</definedName>
    <definedName name="SALCRE_5022090000" localSheetId="3">#REF!</definedName>
    <definedName name="SALCRE_5022090000">#REF!</definedName>
    <definedName name="SALCRE_5022500000" localSheetId="3">#REF!</definedName>
    <definedName name="SALCRE_5022500000">#REF!</definedName>
    <definedName name="SALCRE_5022930000" localSheetId="3">#REF!</definedName>
    <definedName name="SALCRE_5022930000">#REF!</definedName>
    <definedName name="SALCRE_5022940000" localSheetId="3">#REF!</definedName>
    <definedName name="SALCRE_5022940000">#REF!</definedName>
    <definedName name="SALCRE_5023360000" localSheetId="3">#REF!</definedName>
    <definedName name="SALCRE_5023360000">#REF!</definedName>
    <definedName name="SALCRE_5023430000" localSheetId="3">#REF!</definedName>
    <definedName name="SALCRE_5023430000">#REF!</definedName>
    <definedName name="SALCRE_5023780000" localSheetId="3">#REF!</definedName>
    <definedName name="SALCRE_5023780000">#REF!</definedName>
    <definedName name="SALCRE_5023800000" localSheetId="3">#REF!</definedName>
    <definedName name="SALCRE_5023800000">#REF!</definedName>
    <definedName name="SALCRE_5024270000" localSheetId="3">#REF!</definedName>
    <definedName name="SALCRE_5024270000">#REF!</definedName>
    <definedName name="SALCRE_5024350000" localSheetId="3">#REF!</definedName>
    <definedName name="SALCRE_5024350000">#REF!</definedName>
    <definedName name="SALCRE_5024390000" localSheetId="3">#REF!</definedName>
    <definedName name="SALCRE_5024390000">#REF!</definedName>
    <definedName name="SALCRE_5024400000" localSheetId="3">#REF!</definedName>
    <definedName name="SALCRE_5024400000">#REF!</definedName>
    <definedName name="SALCRE_5024440000" localSheetId="3">#REF!</definedName>
    <definedName name="SALCRE_5024440000">#REF!</definedName>
    <definedName name="SALCRE_5024570000" localSheetId="3">#REF!</definedName>
    <definedName name="SALCRE_5024570000">#REF!</definedName>
    <definedName name="SALCRE_5025830000" localSheetId="3">#REF!</definedName>
    <definedName name="SALCRE_5025830000">#REF!</definedName>
    <definedName name="SALCRE_5025940000" localSheetId="3">#REF!</definedName>
    <definedName name="SALCRE_5025940000">#REF!</definedName>
    <definedName name="SALCRE_5026000000" localSheetId="3">#REF!</definedName>
    <definedName name="SALCRE_5026000000">#REF!</definedName>
    <definedName name="SALCRE_5027450000" localSheetId="3">#REF!</definedName>
    <definedName name="SALCRE_5027450000">#REF!</definedName>
    <definedName name="SALCRE_5027840000" localSheetId="3">#REF!</definedName>
    <definedName name="SALCRE_5027840000">#REF!</definedName>
    <definedName name="SALCRE_5028000000" localSheetId="3">#REF!</definedName>
    <definedName name="SALCRE_5028000000">#REF!</definedName>
    <definedName name="SALCRE_5028050000" localSheetId="3">#REF!</definedName>
    <definedName name="SALCRE_5028050000">#REF!</definedName>
    <definedName name="SALCRE_5028460000" localSheetId="3">#REF!</definedName>
    <definedName name="SALCRE_5028460000">#REF!</definedName>
    <definedName name="SALCRE_5028870000" localSheetId="3">#REF!</definedName>
    <definedName name="SALCRE_5028870000">#REF!</definedName>
    <definedName name="SALCRE_5029000000" localSheetId="3">#REF!</definedName>
    <definedName name="SALCRE_5029000000">#REF!</definedName>
    <definedName name="SALCRE_5029120000" localSheetId="3">#REF!</definedName>
    <definedName name="SALCRE_5029120000">#REF!</definedName>
    <definedName name="SALCRE_5029210000" localSheetId="3">#REF!</definedName>
    <definedName name="SALCRE_5029210000">#REF!</definedName>
    <definedName name="SALCRE_5029230000" localSheetId="3">#REF!</definedName>
    <definedName name="SALCRE_5029230000">#REF!</definedName>
    <definedName name="SALCRE_5029290000" localSheetId="3">#REF!</definedName>
    <definedName name="SALCRE_5029290000">#REF!</definedName>
    <definedName name="SALCRE_5029510000" localSheetId="3">#REF!</definedName>
    <definedName name="SALCRE_5029510000">#REF!</definedName>
    <definedName name="SALCRE_5029880000" localSheetId="3">#REF!</definedName>
    <definedName name="SALCRE_5029880000">#REF!</definedName>
    <definedName name="SALCRE_5030930000" localSheetId="3">#REF!</definedName>
    <definedName name="SALCRE_5030930000">#REF!</definedName>
    <definedName name="SALCRE_5030990000" localSheetId="3">#REF!</definedName>
    <definedName name="SALCRE_5030990000">#REF!</definedName>
    <definedName name="SALCRE_5031220000" localSheetId="3">#REF!</definedName>
    <definedName name="SALCRE_5031220000">#REF!</definedName>
    <definedName name="SALCRE_5031580000" localSheetId="3">#REF!</definedName>
    <definedName name="SALCRE_5031580000">#REF!</definedName>
    <definedName name="SALCRE_5031920000" localSheetId="3">#REF!</definedName>
    <definedName name="SALCRE_5031920000">#REF!</definedName>
    <definedName name="SALCRE_5032820000" localSheetId="3">#REF!</definedName>
    <definedName name="SALCRE_5032820000">#REF!</definedName>
    <definedName name="SALCRE_5033150000" localSheetId="3">#REF!</definedName>
    <definedName name="SALCRE_5033150000">#REF!</definedName>
    <definedName name="SALCRE_5033650000" localSheetId="3">#REF!</definedName>
    <definedName name="SALCRE_5033650000">#REF!</definedName>
    <definedName name="SALCRE_5034100000" localSheetId="3">#REF!</definedName>
    <definedName name="SALCRE_5034100000">#REF!</definedName>
    <definedName name="SALCRE_5034310000" localSheetId="3">#REF!</definedName>
    <definedName name="SALCRE_5034310000">#REF!</definedName>
    <definedName name="SALCRE_5034400000" localSheetId="3">#REF!</definedName>
    <definedName name="SALCRE_5034400000">#REF!</definedName>
    <definedName name="SALCRE_5034780000" localSheetId="3">#REF!</definedName>
    <definedName name="SALCRE_5034780000">#REF!</definedName>
    <definedName name="SALCRE_5034960000" localSheetId="3">#REF!</definedName>
    <definedName name="SALCRE_5034960000">#REF!</definedName>
    <definedName name="SALCRE_5035360000" localSheetId="3">#REF!</definedName>
    <definedName name="SALCRE_5035360000">#REF!</definedName>
    <definedName name="SALCRE_5035950000" localSheetId="3">#REF!</definedName>
    <definedName name="SALCRE_5035950000">#REF!</definedName>
    <definedName name="SALCRE_5036140000" localSheetId="3">#REF!</definedName>
    <definedName name="SALCRE_5036140000">#REF!</definedName>
    <definedName name="SALCRE_5036480000" localSheetId="3">#REF!</definedName>
    <definedName name="SALCRE_5036480000">#REF!</definedName>
    <definedName name="SALCRE_5036610000" localSheetId="3">#REF!</definedName>
    <definedName name="SALCRE_5036610000">#REF!</definedName>
    <definedName name="SALCRE_5036820000" localSheetId="3">#REF!</definedName>
    <definedName name="SALCRE_5036820000">#REF!</definedName>
    <definedName name="SALCRE_5037860000" localSheetId="3">#REF!</definedName>
    <definedName name="SALCRE_5037860000">#REF!</definedName>
    <definedName name="SALCRE_5037890000" localSheetId="3">#REF!</definedName>
    <definedName name="SALCRE_5037890000">#REF!</definedName>
    <definedName name="SALCRE_5038000000" localSheetId="3">#REF!</definedName>
    <definedName name="SALCRE_5038000000">#REF!</definedName>
    <definedName name="SALCRE_5038240000" localSheetId="3">#REF!</definedName>
    <definedName name="SALCRE_5038240000">#REF!</definedName>
    <definedName name="SALCRE_5038360000" localSheetId="3">#REF!</definedName>
    <definedName name="SALCRE_5038360000">#REF!</definedName>
    <definedName name="SALCRE_5038510000" localSheetId="3">#REF!</definedName>
    <definedName name="SALCRE_5038510000">#REF!</definedName>
    <definedName name="SALCRE_5039140000" localSheetId="3">#REF!</definedName>
    <definedName name="SALCRE_5039140000">#REF!</definedName>
    <definedName name="SALCRE_5039220000" localSheetId="3">#REF!</definedName>
    <definedName name="SALCRE_5039220000">#REF!</definedName>
    <definedName name="SALCRE_5039310000" localSheetId="3">#REF!</definedName>
    <definedName name="SALCRE_5039310000">#REF!</definedName>
    <definedName name="SALCRE_5039330000" localSheetId="3">#REF!</definedName>
    <definedName name="SALCRE_5039330000">#REF!</definedName>
    <definedName name="SALCRE_5039580000" localSheetId="3">#REF!</definedName>
    <definedName name="SALCRE_5039580000">#REF!</definedName>
    <definedName name="SALCRE_5040050000" localSheetId="3">#REF!</definedName>
    <definedName name="SALCRE_5040050000">#REF!</definedName>
    <definedName name="SALCRE_5040060000" localSheetId="3">#REF!</definedName>
    <definedName name="SALCRE_5040060000">#REF!</definedName>
    <definedName name="SALCRE_5040630000" localSheetId="3">#REF!</definedName>
    <definedName name="SALCRE_5040630000">#REF!</definedName>
    <definedName name="SALCRE_5040680000" localSheetId="3">#REF!</definedName>
    <definedName name="SALCRE_5040680000">#REF!</definedName>
    <definedName name="SALCRE_5040980000" localSheetId="3">#REF!</definedName>
    <definedName name="SALCRE_5040980000">#REF!</definedName>
    <definedName name="SALCRE_5041040000" localSheetId="3">#REF!</definedName>
    <definedName name="SALCRE_5041040000">#REF!</definedName>
    <definedName name="SALCRE_5041400000" localSheetId="3">#REF!</definedName>
    <definedName name="SALCRE_5041400000">#REF!</definedName>
    <definedName name="SALCRE_5041450000" localSheetId="3">#REF!</definedName>
    <definedName name="SALCRE_5041450000">#REF!</definedName>
    <definedName name="SALCRE_5042340000" localSheetId="3">#REF!</definedName>
    <definedName name="SALCRE_5042340000">#REF!</definedName>
    <definedName name="SALCRE_5042530000" localSheetId="3">#REF!</definedName>
    <definedName name="SALCRE_5042530000">#REF!</definedName>
    <definedName name="SALCRE_5042900000" localSheetId="3">#REF!</definedName>
    <definedName name="SALCRE_5042900000">#REF!</definedName>
    <definedName name="SALCRE_5043350000" localSheetId="3">#REF!</definedName>
    <definedName name="SALCRE_5043350000">#REF!</definedName>
    <definedName name="SALCRE_5043720000" localSheetId="3">#REF!</definedName>
    <definedName name="SALCRE_5043720000">#REF!</definedName>
    <definedName name="SALCRE_5045110000" localSheetId="3">#REF!</definedName>
    <definedName name="SALCRE_5045110000">#REF!</definedName>
    <definedName name="SALCRE_5045140000" localSheetId="3">#REF!</definedName>
    <definedName name="SALCRE_5045140000">#REF!</definedName>
    <definedName name="SALCRE_5045700000" localSheetId="3">#REF!</definedName>
    <definedName name="SALCRE_5045700000">#REF!</definedName>
    <definedName name="SALCRE_5046210000" localSheetId="3">#REF!</definedName>
    <definedName name="SALCRE_5046210000">#REF!</definedName>
    <definedName name="SALCRE_5046230000" localSheetId="3">#REF!</definedName>
    <definedName name="SALCRE_5046230000">#REF!</definedName>
    <definedName name="SALCRE_5046260000" localSheetId="3">#REF!</definedName>
    <definedName name="SALCRE_5046260000">#REF!</definedName>
    <definedName name="SALCRE_5046570000" localSheetId="3">#REF!</definedName>
    <definedName name="SALCRE_5046570000">#REF!</definedName>
    <definedName name="SALCRE_5046930000" localSheetId="3">#REF!</definedName>
    <definedName name="SALCRE_5046930000">#REF!</definedName>
    <definedName name="SALCRE_5047270000" localSheetId="3">#REF!</definedName>
    <definedName name="SALCRE_5047270000">#REF!</definedName>
    <definedName name="SALCRE_5047950000" localSheetId="3">#REF!</definedName>
    <definedName name="SALCRE_5047950000">#REF!</definedName>
    <definedName name="SALCRE_5048190000" localSheetId="3">#REF!</definedName>
    <definedName name="SALCRE_5048190000">#REF!</definedName>
    <definedName name="SALCRE_5048970000" localSheetId="3">#REF!</definedName>
    <definedName name="SALCRE_5048970000">#REF!</definedName>
    <definedName name="SALCRE_5049850000" localSheetId="3">#REF!</definedName>
    <definedName name="SALCRE_5049850000">#REF!</definedName>
    <definedName name="SALCRE_5050020000" localSheetId="3">#REF!</definedName>
    <definedName name="SALCRE_5050020000">#REF!</definedName>
    <definedName name="SALCRE_5050300000" localSheetId="3">#REF!</definedName>
    <definedName name="SALCRE_5050300000">#REF!</definedName>
    <definedName name="SALCRE_5050870000" localSheetId="3">#REF!</definedName>
    <definedName name="SALCRE_5050870000">#REF!</definedName>
    <definedName name="SALCRE_5050900000" localSheetId="3">#REF!</definedName>
    <definedName name="SALCRE_5050900000">#REF!</definedName>
    <definedName name="SALCRE_5051920000" localSheetId="3">#REF!</definedName>
    <definedName name="SALCRE_5051920000">#REF!</definedName>
    <definedName name="SALCRE_5054300000" localSheetId="3">#REF!</definedName>
    <definedName name="SALCRE_5054300000">#REF!</definedName>
    <definedName name="SALCRE_5054910000" localSheetId="3">#REF!</definedName>
    <definedName name="SALCRE_5054910000">#REF!</definedName>
    <definedName name="SALCRE_5055830000" localSheetId="3">#REF!</definedName>
    <definedName name="SALCRE_5055830000">#REF!</definedName>
    <definedName name="SALCRE_5056450000" localSheetId="3">#REF!</definedName>
    <definedName name="SALCRE_5056450000">#REF!</definedName>
    <definedName name="SALCRE_5056760000" localSheetId="3">#REF!</definedName>
    <definedName name="SALCRE_5056760000">#REF!</definedName>
    <definedName name="SALCRE_5056970000" localSheetId="3">#REF!</definedName>
    <definedName name="SALCRE_5056970000">#REF!</definedName>
    <definedName name="SALCRE_5057260000" localSheetId="3">#REF!</definedName>
    <definedName name="SALCRE_5057260000">#REF!</definedName>
    <definedName name="SALCRE_5057370000" localSheetId="3">#REF!</definedName>
    <definedName name="SALCRE_5057370000">#REF!</definedName>
    <definedName name="SALCRE_5057690000" localSheetId="3">#REF!</definedName>
    <definedName name="SALCRE_5057690000">#REF!</definedName>
    <definedName name="SALCRE_5058090000" localSheetId="3">#REF!</definedName>
    <definedName name="SALCRE_5058090000">#REF!</definedName>
    <definedName name="SALCRE_5058430000" localSheetId="3">#REF!</definedName>
    <definedName name="SALCRE_5058430000">#REF!</definedName>
    <definedName name="SALCRE_5059040000" localSheetId="3">#REF!</definedName>
    <definedName name="SALCRE_5059040000">#REF!</definedName>
    <definedName name="SALCRE_5059970000" localSheetId="3">#REF!</definedName>
    <definedName name="SALCRE_5059970000">#REF!</definedName>
    <definedName name="SALCRE_5061550000" localSheetId="3">#REF!</definedName>
    <definedName name="SALCRE_5061550000">#REF!</definedName>
    <definedName name="SALCRE_5061610000" localSheetId="3">#REF!</definedName>
    <definedName name="SALCRE_5061610000">#REF!</definedName>
    <definedName name="SALCRE_5062370000" localSheetId="3">#REF!</definedName>
    <definedName name="SALCRE_5062370000">#REF!</definedName>
    <definedName name="SALCRE_5063410000" localSheetId="3">#REF!</definedName>
    <definedName name="SALCRE_5063410000">#REF!</definedName>
    <definedName name="SALCRE_5063760000" localSheetId="3">#REF!</definedName>
    <definedName name="SALCRE_5063760000">#REF!</definedName>
    <definedName name="SALCRE_5064480000" localSheetId="3">#REF!</definedName>
    <definedName name="SALCRE_5064480000">#REF!</definedName>
    <definedName name="SALCRE_5064500000" localSheetId="3">#REF!</definedName>
    <definedName name="SALCRE_5064500000">#REF!</definedName>
    <definedName name="SALCRE_5066580000" localSheetId="3">#REF!</definedName>
    <definedName name="SALCRE_5066580000">#REF!</definedName>
    <definedName name="SALCRE_5068450000" localSheetId="3">#REF!</definedName>
    <definedName name="SALCRE_5068450000">#REF!</definedName>
    <definedName name="SALCRE_5070050000" localSheetId="3">#REF!</definedName>
    <definedName name="SALCRE_5070050000">#REF!</definedName>
    <definedName name="SALCRE_5070290000" localSheetId="3">#REF!</definedName>
    <definedName name="SALCRE_5070290000">#REF!</definedName>
    <definedName name="SALCRE_5070660000" localSheetId="3">#REF!</definedName>
    <definedName name="SALCRE_5070660000">#REF!</definedName>
    <definedName name="SALCRE_5071630000" localSheetId="3">#REF!</definedName>
    <definedName name="SALCRE_5071630000">#REF!</definedName>
    <definedName name="SALCRE_5071810000" localSheetId="3">#REF!</definedName>
    <definedName name="SALCRE_5071810000">#REF!</definedName>
    <definedName name="SALCRE_5073100000" localSheetId="3">#REF!</definedName>
    <definedName name="SALCRE_5073100000">#REF!</definedName>
    <definedName name="SALCRE_5073210000" localSheetId="3">#REF!</definedName>
    <definedName name="SALCRE_5073210000">#REF!</definedName>
    <definedName name="SALCRE_5073730000" localSheetId="3">#REF!</definedName>
    <definedName name="SALCRE_5073730000">#REF!</definedName>
    <definedName name="SALCRE_5073890000" localSheetId="3">#REF!</definedName>
    <definedName name="SALCRE_5073890000">#REF!</definedName>
    <definedName name="SALCRE_5074070000" localSheetId="3">#REF!</definedName>
    <definedName name="SALCRE_5074070000">#REF!</definedName>
    <definedName name="SALCRE_5074970000" localSheetId="3">#REF!</definedName>
    <definedName name="SALCRE_5074970000">#REF!</definedName>
    <definedName name="SALCRE_5078010000" localSheetId="3">#REF!</definedName>
    <definedName name="SALCRE_5078010000">#REF!</definedName>
    <definedName name="SALCRE_5078060000" localSheetId="3">#REF!</definedName>
    <definedName name="SALCRE_5078060000">#REF!</definedName>
    <definedName name="SALCRE_5078730000" localSheetId="3">#REF!</definedName>
    <definedName name="SALCRE_5078730000">#REF!</definedName>
    <definedName name="SALCRE_5078950000" localSheetId="3">#REF!</definedName>
    <definedName name="SALCRE_5078950000">#REF!</definedName>
    <definedName name="SALCRE_5079320000" localSheetId="3">#REF!</definedName>
    <definedName name="SALCRE_5079320000">#REF!</definedName>
    <definedName name="SALCRE_5079370000" localSheetId="3">#REF!</definedName>
    <definedName name="SALCRE_5079370000">#REF!</definedName>
    <definedName name="SALCRE_5080150000" localSheetId="3">#REF!</definedName>
    <definedName name="SALCRE_5080150000">#REF!</definedName>
    <definedName name="SALCRE_5080600000" localSheetId="3">#REF!</definedName>
    <definedName name="SALCRE_5080600000">#REF!</definedName>
    <definedName name="SALCRE_5082480000" localSheetId="3">#REF!</definedName>
    <definedName name="SALCRE_5082480000">#REF!</definedName>
    <definedName name="SALCRE_5083300000" localSheetId="3">#REF!</definedName>
    <definedName name="SALCRE_5083300000">#REF!</definedName>
    <definedName name="SALCRE_5084740000" localSheetId="3">#REF!</definedName>
    <definedName name="SALCRE_5084740000">#REF!</definedName>
    <definedName name="SALCRE_5086050000" localSheetId="3">#REF!</definedName>
    <definedName name="SALCRE_5086050000">#REF!</definedName>
    <definedName name="SALCRE_5086060000" localSheetId="3">#REF!</definedName>
    <definedName name="SALCRE_5086060000">#REF!</definedName>
    <definedName name="SALCRE_5086360000" localSheetId="3">#REF!</definedName>
    <definedName name="SALCRE_5086360000">#REF!</definedName>
    <definedName name="SALCRE_5086570000" localSheetId="3">#REF!</definedName>
    <definedName name="SALCRE_5086570000">#REF!</definedName>
    <definedName name="SALCRE_5086900000" localSheetId="3">#REF!</definedName>
    <definedName name="SALCRE_5086900000">#REF!</definedName>
    <definedName name="SALCRE_5087150000" localSheetId="3">#REF!</definedName>
    <definedName name="SALCRE_5087150000">#REF!</definedName>
    <definedName name="SALCRE_5088160000" localSheetId="3">#REF!</definedName>
    <definedName name="SALCRE_5088160000">#REF!</definedName>
    <definedName name="SALCRE_5088370000" localSheetId="3">#REF!</definedName>
    <definedName name="SALCRE_5088370000">#REF!</definedName>
    <definedName name="SALCRE_5089090000" localSheetId="3">#REF!</definedName>
    <definedName name="SALCRE_5089090000">#REF!</definedName>
    <definedName name="SALCRE_5089170000" localSheetId="3">#REF!</definedName>
    <definedName name="SALCRE_5089170000">#REF!</definedName>
    <definedName name="SALCRE_5090190000" localSheetId="3">#REF!</definedName>
    <definedName name="SALCRE_5090190000">#REF!</definedName>
    <definedName name="SALCRE_5090450000">#REF!</definedName>
    <definedName name="SALCRE_5091200000" localSheetId="3">#REF!</definedName>
    <definedName name="SALCRE_5091200000">#REF!</definedName>
    <definedName name="SALCRE_5091300000" localSheetId="3">#REF!</definedName>
    <definedName name="SALCRE_5091300000">#REF!</definedName>
    <definedName name="SALCRE_5091920000" localSheetId="3">#REF!</definedName>
    <definedName name="SALCRE_5091920000">#REF!</definedName>
    <definedName name="SALCRE_5092430000" localSheetId="3">#REF!</definedName>
    <definedName name="SALCRE_5092430000">#REF!</definedName>
    <definedName name="SALCRE_5093330000" localSheetId="3">#REF!</definedName>
    <definedName name="SALCRE_5093330000">#REF!</definedName>
    <definedName name="SALCRE_5094870000" localSheetId="3">#REF!</definedName>
    <definedName name="SALCRE_5094870000">#REF!</definedName>
    <definedName name="SALCRE_5094990000" localSheetId="3">#REF!</definedName>
    <definedName name="SALCRE_5094990000">#REF!</definedName>
    <definedName name="SALCRE_5095000000" localSheetId="3">#REF!</definedName>
    <definedName name="SALCRE_5095000000">#REF!</definedName>
    <definedName name="SALCRE_5095830000">#REF!</definedName>
    <definedName name="SALCRE_5097310000" localSheetId="3">#REF!</definedName>
    <definedName name="SALCRE_5097310000">#REF!</definedName>
    <definedName name="SALCRE_5097330000" localSheetId="3">#REF!</definedName>
    <definedName name="SALCRE_5097330000">#REF!</definedName>
    <definedName name="SALCRE_5097410000" localSheetId="3">#REF!</definedName>
    <definedName name="SALCRE_5097410000">#REF!</definedName>
    <definedName name="SALCRE_5099190000">#REF!</definedName>
    <definedName name="SALCRE_5099980000" localSheetId="3">#REF!</definedName>
    <definedName name="SALCRE_5099980000">#REF!</definedName>
    <definedName name="SALCRE_5100970000" localSheetId="3">#REF!</definedName>
    <definedName name="SALCRE_5100970000">#REF!</definedName>
    <definedName name="SALCRE_5101580000" localSheetId="3">#REF!</definedName>
    <definedName name="SALCRE_5101580000">#REF!</definedName>
    <definedName name="SALCRE_5105300000" localSheetId="3">#REF!</definedName>
    <definedName name="SALCRE_5105300000">#REF!</definedName>
    <definedName name="SALCRE_5107440000" localSheetId="3">#REF!</definedName>
    <definedName name="SALCRE_5107440000">#REF!</definedName>
    <definedName name="SALCRE_5107680000" localSheetId="3">#REF!</definedName>
    <definedName name="SALCRE_5107680000">#REF!</definedName>
    <definedName name="SALCRE_5110440000" localSheetId="3">#REF!</definedName>
    <definedName name="SALCRE_5110440000">#REF!</definedName>
    <definedName name="SALCRE_5111180000" localSheetId="3">#REF!</definedName>
    <definedName name="SALCRE_5111180000">#REF!</definedName>
    <definedName name="SALCRE_5112220000" localSheetId="3">#REF!</definedName>
    <definedName name="SALCRE_5112220000">#REF!</definedName>
    <definedName name="SALCRE_5112250000" localSheetId="3">#REF!</definedName>
    <definedName name="SALCRE_5112250000">#REF!</definedName>
    <definedName name="SALCRE_5112710000" localSheetId="3">#REF!</definedName>
    <definedName name="SALCRE_5112710000">#REF!</definedName>
    <definedName name="SALCRE_5113580000" localSheetId="3">#REF!</definedName>
    <definedName name="SALCRE_5113580000">#REF!</definedName>
    <definedName name="SALCRE_5116730000" localSheetId="3">#REF!</definedName>
    <definedName name="SALCRE_5116730000">#REF!</definedName>
    <definedName name="SALCRE_5119170000" localSheetId="3">#REF!</definedName>
    <definedName name="SALCRE_5119170000">#REF!</definedName>
    <definedName name="SALCRE_5119380000" localSheetId="3">#REF!</definedName>
    <definedName name="SALCRE_5119380000">#REF!</definedName>
    <definedName name="SALCRE_5123150000" localSheetId="3">#REF!</definedName>
    <definedName name="SALCRE_5123150000">#REF!</definedName>
    <definedName name="SALCRE_5123340000" localSheetId="3">#REF!</definedName>
    <definedName name="SALCRE_5123340000">#REF!</definedName>
    <definedName name="SALCRE_5128230000" localSheetId="3">#REF!</definedName>
    <definedName name="SALCRE_5128230000">#REF!</definedName>
    <definedName name="SALCRE_5131420000" localSheetId="3">#REF!</definedName>
    <definedName name="SALCRE_5131420000">#REF!</definedName>
    <definedName name="SALCRE_5132070000" localSheetId="3">#REF!</definedName>
    <definedName name="SALCRE_5132070000">#REF!</definedName>
    <definedName name="SALCRE_5133570000" localSheetId="3">#REF!</definedName>
    <definedName name="SALCRE_5133570000">#REF!</definedName>
    <definedName name="SALCRE_5134070000" localSheetId="3">#REF!</definedName>
    <definedName name="SALCRE_5134070000">#REF!</definedName>
    <definedName name="SALCRE_5135470000" localSheetId="3">#REF!</definedName>
    <definedName name="SALCRE_5135470000">#REF!</definedName>
    <definedName name="SALCRE_5135800000" localSheetId="3">#REF!</definedName>
    <definedName name="SALCRE_5135800000">#REF!</definedName>
    <definedName name="SALCRE_5136690000" localSheetId="3">#REF!</definedName>
    <definedName name="SALCRE_5136690000">#REF!</definedName>
    <definedName name="SALCRE_5139670000" localSheetId="3">#REF!</definedName>
    <definedName name="SALCRE_5139670000">#REF!</definedName>
    <definedName name="SALCRE_5140030000" localSheetId="3">#REF!</definedName>
    <definedName name="SALCRE_5140030000">#REF!</definedName>
    <definedName name="SALCRE_5141610000" localSheetId="3">#REF!</definedName>
    <definedName name="SALCRE_5141610000">#REF!</definedName>
    <definedName name="SALCRE_5141870000" localSheetId="3">#REF!</definedName>
    <definedName name="SALCRE_5141870000">#REF!</definedName>
    <definedName name="SALCRE_5143640000" localSheetId="3">#REF!</definedName>
    <definedName name="SALCRE_5143640000">#REF!</definedName>
    <definedName name="SALCRE_5144100000" localSheetId="3">#REF!</definedName>
    <definedName name="SALCRE_5144100000">#REF!</definedName>
    <definedName name="SALCRE_5144840000" localSheetId="3">#REF!</definedName>
    <definedName name="SALCRE_5144840000">#REF!</definedName>
    <definedName name="SALCRE_5144850000" localSheetId="3">#REF!</definedName>
    <definedName name="SALCRE_5144850000">#REF!</definedName>
    <definedName name="SALCRE_5145040000" localSheetId="3">#REF!</definedName>
    <definedName name="SALCRE_5145040000">#REF!</definedName>
    <definedName name="SALCRE_5145120000" localSheetId="3">#REF!</definedName>
    <definedName name="SALCRE_5145120000">#REF!</definedName>
    <definedName name="SALCRE_5145130000" localSheetId="3">#REF!</definedName>
    <definedName name="SALCRE_5145130000">#REF!</definedName>
    <definedName name="SALCRE_5145140000" localSheetId="3">#REF!</definedName>
    <definedName name="SALCRE_5145140000">#REF!</definedName>
    <definedName name="SALCRE_5145150000" localSheetId="3">#REF!</definedName>
    <definedName name="SALCRE_5145150000">#REF!</definedName>
    <definedName name="SALCRE_5145510000" localSheetId="3">#REF!</definedName>
    <definedName name="SALCRE_5145510000">#REF!</definedName>
    <definedName name="SALCRE_5146030000" localSheetId="3">#REF!</definedName>
    <definedName name="SALCRE_5146030000">#REF!</definedName>
    <definedName name="SALCRE_5146140000" localSheetId="3">#REF!</definedName>
    <definedName name="SALCRE_5146140000">#REF!</definedName>
    <definedName name="SALCRE_5148010000" localSheetId="3">#REF!</definedName>
    <definedName name="SALCRE_5148010000">#REF!</definedName>
    <definedName name="SALCRE_5149000000" localSheetId="3">#REF!</definedName>
    <definedName name="SALCRE_5149000000">#REF!</definedName>
    <definedName name="SALCRE_5149110000" localSheetId="3">#REF!</definedName>
    <definedName name="SALCRE_5149110000">#REF!</definedName>
    <definedName name="SALCRE_5149550000" localSheetId="3">#REF!</definedName>
    <definedName name="SALCRE_5149550000">#REF!</definedName>
    <definedName name="SALCRE_5150260000" localSheetId="3">#REF!</definedName>
    <definedName name="SALCRE_5150260000">#REF!</definedName>
    <definedName name="SALCRE_5150340000" localSheetId="3">#REF!</definedName>
    <definedName name="SALCRE_5150340000">#REF!</definedName>
    <definedName name="SALCRE_5150490000" localSheetId="3">#REF!</definedName>
    <definedName name="SALCRE_5150490000">#REF!</definedName>
    <definedName name="SALCRE_5150920000" localSheetId="3">#REF!</definedName>
    <definedName name="SALCRE_5150920000">#REF!</definedName>
    <definedName name="SALCRE_5151260000" localSheetId="3">#REF!</definedName>
    <definedName name="SALCRE_5151260000">#REF!</definedName>
    <definedName name="SALCRE_5159200000" localSheetId="3">#REF!</definedName>
    <definedName name="SALCRE_5159200000">#REF!</definedName>
    <definedName name="SALCRE_5160370000" localSheetId="3">#REF!</definedName>
    <definedName name="SALCRE_5160370000">#REF!</definedName>
    <definedName name="SALCRE_5177480000" localSheetId="3">#REF!</definedName>
    <definedName name="SALCRE_5177480000">#REF!</definedName>
    <definedName name="SALCRE_5177560000" localSheetId="3">#REF!</definedName>
    <definedName name="SALCRE_5177560000">#REF!</definedName>
    <definedName name="SALCRE_5181090000" localSheetId="3">#REF!</definedName>
    <definedName name="SALCRE_5181090000">#REF!</definedName>
    <definedName name="SALCRE_5181720000" localSheetId="3">#REF!</definedName>
    <definedName name="SALCRE_5181720000">#REF!</definedName>
    <definedName name="SALCRE_5182090000" localSheetId="3">#REF!</definedName>
    <definedName name="SALCRE_5182090000">#REF!</definedName>
    <definedName name="SALCRE_5183290000" localSheetId="3">#REF!</definedName>
    <definedName name="SALCRE_5183290000">#REF!</definedName>
    <definedName name="SALCRE_5185430000" localSheetId="3">#REF!</definedName>
    <definedName name="SALCRE_5185430000">#REF!</definedName>
    <definedName name="SALCRE_5185660000" localSheetId="3">#REF!</definedName>
    <definedName name="SALCRE_5185660000">#REF!</definedName>
    <definedName name="SALCRE_5185770000" localSheetId="3">#REF!</definedName>
    <definedName name="SALCRE_5185770000">#REF!</definedName>
    <definedName name="SALCRE_5186510000" localSheetId="3">#REF!</definedName>
    <definedName name="SALCRE_5186510000">#REF!</definedName>
    <definedName name="SALCRE_5186660000" localSheetId="3">#REF!</definedName>
    <definedName name="SALCRE_5186660000">#REF!</definedName>
    <definedName name="SALCRE_5188210000" localSheetId="3">#REF!</definedName>
    <definedName name="SALCRE_5188210000">#REF!</definedName>
    <definedName name="SALCRE_5188440000" localSheetId="3">#REF!</definedName>
    <definedName name="SALCRE_5188440000">#REF!</definedName>
    <definedName name="SALCRE_5189580000" localSheetId="3">#REF!</definedName>
    <definedName name="SALCRE_5189580000">#REF!</definedName>
    <definedName name="SALCRE_5190850000" localSheetId="3">#REF!</definedName>
    <definedName name="SALCRE_5190850000">#REF!</definedName>
    <definedName name="SALCRE_5190860000" localSheetId="3">#REF!</definedName>
    <definedName name="SALCRE_5190860000">#REF!</definedName>
    <definedName name="SALCRE_5190900000" localSheetId="3">#REF!</definedName>
    <definedName name="SALCRE_5190900000">#REF!</definedName>
    <definedName name="SALCRE_5191070000" localSheetId="3">#REF!</definedName>
    <definedName name="SALCRE_5191070000">#REF!</definedName>
    <definedName name="SALCRE_5191100000" localSheetId="3">#REF!</definedName>
    <definedName name="SALCRE_5191100000">#REF!</definedName>
    <definedName name="SALCRE_5191130000" localSheetId="3">#REF!</definedName>
    <definedName name="SALCRE_5191130000">#REF!</definedName>
    <definedName name="SALCRE_5191140000" localSheetId="3">#REF!</definedName>
    <definedName name="SALCRE_5191140000">#REF!</definedName>
    <definedName name="SALCRE_5191150000" localSheetId="3">#REF!</definedName>
    <definedName name="SALCRE_5191150000">#REF!</definedName>
    <definedName name="SALCRE_5191200000" localSheetId="3">#REF!</definedName>
    <definedName name="SALCRE_5191200000">#REF!</definedName>
    <definedName name="SALCRE_5191360000" localSheetId="3">#REF!</definedName>
    <definedName name="SALCRE_5191360000">#REF!</definedName>
    <definedName name="SALCRE_5191380000" localSheetId="3">#REF!</definedName>
    <definedName name="SALCRE_5191380000">#REF!</definedName>
    <definedName name="SALCRE_5191490000" localSheetId="3">#REF!</definedName>
    <definedName name="SALCRE_5191490000">#REF!</definedName>
    <definedName name="SALCRE_5192320000" localSheetId="3">#REF!</definedName>
    <definedName name="SALCRE_5192320000">#REF!</definedName>
    <definedName name="SALCRE_5192750000" localSheetId="3">#REF!</definedName>
    <definedName name="SALCRE_5192750000">#REF!</definedName>
    <definedName name="SALCRE_5194330000" localSheetId="3">#REF!</definedName>
    <definedName name="SALCRE_5194330000">#REF!</definedName>
    <definedName name="SALCRE_5194340000" localSheetId="3">#REF!</definedName>
    <definedName name="SALCRE_5194340000">#REF!</definedName>
    <definedName name="SALCRE_5207180000">#REF!</definedName>
    <definedName name="SALCRE_7000670000">#REF!</definedName>
    <definedName name="SALCRE_7001310000" localSheetId="3">#REF!</definedName>
    <definedName name="SALCRE_7001310000">#REF!</definedName>
    <definedName name="SALCRE_7002280000" localSheetId="3">#REF!</definedName>
    <definedName name="SALCRE_7002280000">#REF!</definedName>
    <definedName name="SALCRE_7002630000" localSheetId="3">#REF!</definedName>
    <definedName name="SALCRE_7002630000">#REF!</definedName>
    <definedName name="SALCRE_7003670000">#REF!</definedName>
    <definedName name="SALCRE_7003700000" localSheetId="3">#REF!</definedName>
    <definedName name="SALCRE_7003700000">#REF!</definedName>
    <definedName name="SALCRE_7003710000">#REF!</definedName>
    <definedName name="SALCRE_7003730000" localSheetId="3">#REF!</definedName>
    <definedName name="SALCRE_7003730000">#REF!</definedName>
    <definedName name="SALCRE_7004260000" localSheetId="3">#REF!</definedName>
    <definedName name="SALCRE_7004260000">#REF!</definedName>
    <definedName name="SALCRE_7005650000" localSheetId="3">#REF!</definedName>
    <definedName name="SALCRE_7005650000">#REF!</definedName>
    <definedName name="SALCRE_7006540000" localSheetId="3">#REF!</definedName>
    <definedName name="SALCRE_7006540000">#REF!</definedName>
    <definedName name="SALCRE_7006550000" localSheetId="3">#REF!</definedName>
    <definedName name="SALCRE_7006550000">#REF!</definedName>
    <definedName name="SALCRE_7006690000" localSheetId="3">#REF!</definedName>
    <definedName name="SALCRE_7006690000">#REF!</definedName>
    <definedName name="SALCRE_7006790000">#REF!</definedName>
    <definedName name="SALCRE_7006800000">#REF!</definedName>
    <definedName name="SALCRE_7006810000" localSheetId="3">#REF!</definedName>
    <definedName name="SALCRE_7006810000">#REF!</definedName>
    <definedName name="SALCRE_7006830000" localSheetId="3">#REF!</definedName>
    <definedName name="SALCRE_7006830000">#REF!</definedName>
    <definedName name="SALCRE_7006860000">#REF!</definedName>
    <definedName name="SALCRE_7006870000" localSheetId="3">#REF!</definedName>
    <definedName name="SALCRE_7006870000">#REF!</definedName>
    <definedName name="SALCRE_7006900000" localSheetId="3">#REF!</definedName>
    <definedName name="SALCRE_7006900000">#REF!</definedName>
    <definedName name="SALCRE_7006920000">#REF!</definedName>
    <definedName name="SALCRE_7006950000" localSheetId="3">#REF!</definedName>
    <definedName name="SALCRE_7006950000">#REF!</definedName>
    <definedName name="SALCRE_7006980000" localSheetId="3">#REF!</definedName>
    <definedName name="SALCRE_7006980000">#REF!</definedName>
    <definedName name="SALCRE_7007010000" localSheetId="3">#REF!</definedName>
    <definedName name="SALCRE_7007010000">#REF!</definedName>
    <definedName name="SALCRE_7007150000" localSheetId="3">#REF!</definedName>
    <definedName name="SALCRE_7007150000">#REF!</definedName>
    <definedName name="SALCRE_7007580000">#REF!</definedName>
    <definedName name="SALCRE_7007670000" localSheetId="3">#REF!</definedName>
    <definedName name="SALCRE_7007670000">#REF!</definedName>
    <definedName name="SALCRE_7007680000" localSheetId="3">#REF!</definedName>
    <definedName name="SALCRE_7007680000">#REF!</definedName>
    <definedName name="SALCRE_7007690000" localSheetId="3">#REF!</definedName>
    <definedName name="SALCRE_7007690000">#REF!</definedName>
    <definedName name="SALCRE_7008600000">#REF!</definedName>
    <definedName name="SALCRE_84000795_ABEL" localSheetId="3">#REF!</definedName>
    <definedName name="SALCRE_84000795_ABEL">#REF!</definedName>
    <definedName name="SALCRE_84001406_ADELINO_N." localSheetId="3">#REF!</definedName>
    <definedName name="SALCRE_84001406_ADELINO_N.">#REF!</definedName>
    <definedName name="SALCRE_84001740_AUTO_LEIXO" localSheetId="3">#REF!</definedName>
    <definedName name="SALCRE_84001740_AUTO_LEIXO">#REF!</definedName>
    <definedName name="SALCRE_84003824_ALVES_BAND" localSheetId="3">#REF!</definedName>
    <definedName name="SALCRE_84003824_ALVES_BAND">#REF!</definedName>
    <definedName name="SALCRE_84005487_BANCO" localSheetId="3">#REF!</definedName>
    <definedName name="SALCRE_84005487_BANCO">#REF!</definedName>
    <definedName name="SALCRE_84005495_BANCO" localSheetId="3">#REF!</definedName>
    <definedName name="SALCRE_84005495_BANCO">#REF!</definedName>
    <definedName name="SALCRE_84009067_GASPE" localSheetId="3">#REF!</definedName>
    <definedName name="SALCRE_84009067_GASPE">#REF!</definedName>
    <definedName name="SALCRE_84017213_CELESTINO" localSheetId="3">#REF!</definedName>
    <definedName name="SALCRE_84017213_CELESTINO">#REF!</definedName>
    <definedName name="SALCRE_84022675_COPREL_COM" localSheetId="3">#REF!</definedName>
    <definedName name="SALCRE_84022675_COPREL_COM">#REF!</definedName>
    <definedName name="SALCRE_84025216_EXTRUSAL_C" localSheetId="3">#REF!</definedName>
    <definedName name="SALCRE_84025216_EXTRUSAL_C">#REF!</definedName>
    <definedName name="SALCRE_84029467_GAZUTIL" localSheetId="3">#REF!</definedName>
    <definedName name="SALCRE_84029467_GAZUTIL">#REF!</definedName>
    <definedName name="SALCRE_84030678_GUERREIRO" localSheetId="3">#REF!</definedName>
    <definedName name="SALCRE_84030678_GUERREIRO">#REF!</definedName>
    <definedName name="SALCRE_84031275_FRANCISCO" localSheetId="3">#REF!</definedName>
    <definedName name="SALCRE_84031275_FRANCISCO">#REF!</definedName>
    <definedName name="SALCRE_84040649_JOSE_B.FER" localSheetId="3">#REF!</definedName>
    <definedName name="SALCRE_84040649_JOSE_B.FER">#REF!</definedName>
    <definedName name="SALCRE_84044946_ROSARIO" localSheetId="3">#REF!</definedName>
    <definedName name="SALCRE_84044946_ROSARIO">#REF!</definedName>
    <definedName name="SALCRE_84048348_MARODI_AGE" localSheetId="3">#REF!</definedName>
    <definedName name="SALCRE_84048348_MARODI_AGE">#REF!</definedName>
    <definedName name="SALCRE_84048410_MARQUES_RA" localSheetId="3">#REF!</definedName>
    <definedName name="SALCRE_84048410_MARQUES_RA">#REF!</definedName>
    <definedName name="SALCRE_84050954_MOCACOR" localSheetId="3">#REF!</definedName>
    <definedName name="SALCRE_84050954_MOCACOR">#REF!</definedName>
    <definedName name="SALCRE_84057878_TRANSP.JAI" localSheetId="3">#REF!</definedName>
    <definedName name="SALCRE_84057878_TRANSP.JAI">#REF!</definedName>
    <definedName name="SALCRE_84059390_ALCANTARA" localSheetId="3">#REF!</definedName>
    <definedName name="SALCRE_84059390_ALCANTARA">#REF!</definedName>
    <definedName name="SALCRE_84061816_SOC_NAC_CO" localSheetId="3">#REF!</definedName>
    <definedName name="SALCRE_84061816_SOC_NAC_CO">#REF!</definedName>
    <definedName name="SALCRE_84062413_F.A.P._COM" localSheetId="3">#REF!</definedName>
    <definedName name="SALCRE_84062413_F.A.P._COM">#REF!</definedName>
    <definedName name="SALCRE_84064629_CAIXA_GERA" localSheetId="3">#REF!</definedName>
    <definedName name="SALCRE_84064629_CAIXA_GERA">#REF!</definedName>
    <definedName name="SALCRE_84069523_SHELL_PORT" localSheetId="3">#REF!</definedName>
    <definedName name="SALCRE_84069523_SHELL_PORT">#REF!</definedName>
    <definedName name="SALCRE_84070556_COMBUSTIVE" localSheetId="3">#REF!</definedName>
    <definedName name="SALCRE_84070556_COMBUSTIVE">#REF!</definedName>
    <definedName name="SALCRE_84077658_AUTO_SUECO" localSheetId="3">#REF!</definedName>
    <definedName name="SALCRE_84077658_AUTO_SUECO">#REF!</definedName>
    <definedName name="SALCRE_84090956_GRACA___LI" localSheetId="3">#REF!</definedName>
    <definedName name="SALCRE_84090956_GRACA___LI">#REF!</definedName>
    <definedName name="SALCRE_84093017_NISA_IND.T" localSheetId="3">#REF!</definedName>
    <definedName name="SALCRE_84093017_NISA_IND.T">#REF!</definedName>
    <definedName name="SALCRE_84094757_GRACAGAS_A" localSheetId="3">#REF!</definedName>
    <definedName name="SALCRE_84094757_GRACAGAS_A">#REF!</definedName>
    <definedName name="SALCRE_84095079_SUPERGAS_D" localSheetId="3">#REF!</definedName>
    <definedName name="SALCRE_84095079_SUPERGAS_D">#REF!</definedName>
    <definedName name="SALCRE_84108197_MIRA" localSheetId="3">#REF!</definedName>
    <definedName name="SALCRE_84108197_MIRA">#REF!</definedName>
    <definedName name="SALCRE_84108804_BONGAS_S.C" localSheetId="3">#REF!</definedName>
    <definedName name="SALCRE_84108804_BONGAS_S.C">#REF!</definedName>
    <definedName name="SALCRE_84118699_IDEALGAS_L" localSheetId="3">#REF!</definedName>
    <definedName name="SALCRE_84118699_IDEALGAS_L">#REF!</definedName>
    <definedName name="SALCRE_84118931_SOCECOL_S." localSheetId="3">#REF!</definedName>
    <definedName name="SALCRE_84118931_SOCECOL_S.">#REF!</definedName>
    <definedName name="SALCRE_84131326_SIFUCEL_SI" localSheetId="3">#REF!</definedName>
    <definedName name="SALCRE_84131326_SIFUCEL_SI">#REF!</definedName>
    <definedName name="SALCRE_84134783_CIMPOR" localSheetId="3">#REF!</definedName>
    <definedName name="SALCRE_84134783_CIMPOR">#REF!</definedName>
    <definedName name="SALCRE_84137812_CIRES" localSheetId="3">#REF!</definedName>
    <definedName name="SALCRE_84137812_CIRES">#REF!</definedName>
    <definedName name="SALCRE_84150126_EMP.NACION" localSheetId="3">#REF!</definedName>
    <definedName name="SALCRE_84150126_EMP.NACION">#REF!</definedName>
    <definedName name="SALCRE_84160474_CLUBE" localSheetId="3">#REF!</definedName>
    <definedName name="SALCRE_84160474_CLUBE">#REF!</definedName>
    <definedName name="SALCRE_84163406_HENRIQUE_F" localSheetId="3">#REF!</definedName>
    <definedName name="SALCRE_84163406_HENRIQUE_F">#REF!</definedName>
    <definedName name="SALCRE_84172162_CARBOGAL" localSheetId="3">#REF!</definedName>
    <definedName name="SALCRE_84172162_CARBOGAL">#REF!</definedName>
    <definedName name="SALCRE_84184322_SOLGAS_COM" localSheetId="3">#REF!</definedName>
    <definedName name="SALCRE_84184322_SOLGAS_COM">#REF!</definedName>
    <definedName name="SALCRE_84187674_AMELIA_SIL" localSheetId="3">#REF!</definedName>
    <definedName name="SALCRE_84187674_AMELIA_SIL">#REF!</definedName>
    <definedName name="SALCRE_84188816_LUBRIDAO_C" localSheetId="3">#REF!</definedName>
    <definedName name="SALCRE_84188816_LUBRIDAO_C">#REF!</definedName>
    <definedName name="SALCRE_84192465_SOMINCOR_S" localSheetId="3">#REF!</definedName>
    <definedName name="SALCRE_84192465_SOMINCOR_S">#REF!</definedName>
    <definedName name="SALCRE_84193721_GRIJO___CO" localSheetId="3">#REF!</definedName>
    <definedName name="SALCRE_84193721_GRIJO___CO">#REF!</definedName>
    <definedName name="SALCRE_84203611_JOSE_MONT." localSheetId="3">#REF!</definedName>
    <definedName name="SALCRE_84203611_JOSE_MONT.">#REF!</definedName>
    <definedName name="SALCRE_84207683_VENTARCO_V" localSheetId="3">#REF!</definedName>
    <definedName name="SALCRE_84207683_VENTARCO_V">#REF!</definedName>
    <definedName name="SALCRE_84208761_JOAO_AUG.P" localSheetId="3">#REF!</definedName>
    <definedName name="SALCRE_84208761_JOAO_AUG.P">#REF!</definedName>
    <definedName name="SALCRE_84219908_BETAGAS_CO" localSheetId="3">#REF!</definedName>
    <definedName name="SALCRE_84219908_BETAGAS_CO">#REF!</definedName>
    <definedName name="SALCRE_84220809_VMF_PETROL" localSheetId="3">#REF!</definedName>
    <definedName name="SALCRE_84220809_VMF_PETROL">#REF!</definedName>
    <definedName name="SALCRE_84224707_ELF_TRADIN" localSheetId="3">#REF!</definedName>
    <definedName name="SALCRE_84224707_ELF_TRADIN">#REF!</definedName>
    <definedName name="SALCRE_84227579_SILVAGAS_L" localSheetId="3">#REF!</definedName>
    <definedName name="SALCRE_84227579_SILVAGAS_L">#REF!</definedName>
    <definedName name="SALCRE_84227994_ANIBAL_ANT" localSheetId="3">#REF!</definedName>
    <definedName name="SALCRE_84227994_ANIBAL_ANT">#REF!</definedName>
    <definedName name="SALCRE_84231819_TELOMIR_DI" localSheetId="3">#REF!</definedName>
    <definedName name="SALCRE_84231819_TELOMIR_DI">#REF!</definedName>
    <definedName name="SALCRE_84241407_SOC.C.SOAR" localSheetId="3">#REF!</definedName>
    <definedName name="SALCRE_84241407_SOC.C.SOAR">#REF!</definedName>
    <definedName name="SALCRE_84243949_GASPE_LUB" localSheetId="3">#REF!</definedName>
    <definedName name="SALCRE_84243949_GASPE_LUB">#REF!</definedName>
    <definedName name="SALCRE_84244643_E.T.A._EMP" localSheetId="3">#REF!</definedName>
    <definedName name="SALCRE_84244643_E.T.A._EMP">#REF!</definedName>
    <definedName name="SALCRE_84246654_TOPALISA_S" localSheetId="3">#REF!</definedName>
    <definedName name="SALCRE_84246654_TOPALISA_S">#REF!</definedName>
    <definedName name="SALCRE_84248291_J.M.CORDEI" localSheetId="3">#REF!</definedName>
    <definedName name="SALCRE_84248291_J.M.CORDEI">#REF!</definedName>
    <definedName name="SALCRE_84248371_JOSE" localSheetId="3">#REF!</definedName>
    <definedName name="SALCRE_84248371_JOSE">#REF!</definedName>
    <definedName name="SALCRE_84248771_COBOLEO_DI" localSheetId="3">#REF!</definedName>
    <definedName name="SALCRE_84248771_COBOLEO_DI">#REF!</definedName>
    <definedName name="SALCRE_84248771_COBOLIO" localSheetId="3">#REF!</definedName>
    <definedName name="SALCRE_84248771_COBOLIO">#REF!</definedName>
    <definedName name="SALCRE_84253561_JOSE_RENTE" localSheetId="3">#REF!</definedName>
    <definedName name="SALCRE_84253561_JOSE_RENTE">#REF!</definedName>
    <definedName name="SALCRE_84254436_AMERICO_MA" localSheetId="3">#REF!</definedName>
    <definedName name="SALCRE_84254436_AMERICO_MA">#REF!</definedName>
    <definedName name="SALCRE_84254479_LUBRIFICAN" localSheetId="3">#REF!</definedName>
    <definedName name="SALCRE_84254479_LUBRIFICAN">#REF!</definedName>
    <definedName name="SALCRE_84255521_AUTO_JULIO" localSheetId="3">#REF!</definedName>
    <definedName name="SALCRE_84255521_AUTO_JULIO">#REF!</definedName>
    <definedName name="SALCRE_84257036_TRANSP.FLO" localSheetId="3">#REF!</definedName>
    <definedName name="SALCRE_84257036_TRANSP.FLO">#REF!</definedName>
    <definedName name="SALCRE_84261181_SANTOS_LEI" localSheetId="3">#REF!</definedName>
    <definedName name="SALCRE_84261181_SANTOS_LEI">#REF!</definedName>
    <definedName name="SALCRE_84264075_BOREALIS_P" localSheetId="3">#REF!</definedName>
    <definedName name="SALCRE_84264075_BOREALIS_P">#REF!</definedName>
    <definedName name="SALCRE_84265969_LEONEL" localSheetId="3">#REF!</definedName>
    <definedName name="SALCRE_84265969_LEONEL">#REF!</definedName>
    <definedName name="SALCRE_84266809_GARAGEM_LO" localSheetId="3">#REF!</definedName>
    <definedName name="SALCRE_84266809_GARAGEM_LO">#REF!</definedName>
    <definedName name="SALCRE_84267937_HIPERPNEUS" localSheetId="3">#REF!</definedName>
    <definedName name="SALCRE_84267937_HIPERPNEUS">#REF!</definedName>
    <definedName name="SALCRE_84268399_AUGUSTO_CO" localSheetId="3">#REF!</definedName>
    <definedName name="SALCRE_84268399_AUGUSTO_CO">#REF!</definedName>
    <definedName name="SALCRE_84272477_PETROMAR_S" localSheetId="3">#REF!</definedName>
    <definedName name="SALCRE_84272477_PETROMAR_S">#REF!</definedName>
    <definedName name="SALCRE_84273406_RODO_CARGO" localSheetId="3">#REF!</definedName>
    <definedName name="SALCRE_84273406_RODO_CARGO">#REF!</definedName>
    <definedName name="SALCRE_84275042_LUBRIZOL_F" localSheetId="3">#REF!</definedName>
    <definedName name="SALCRE_84275042_LUBRIZOL_F">#REF!</definedName>
    <definedName name="SALCRE_84275093_REAL_PNEUS" localSheetId="3">#REF!</definedName>
    <definedName name="SALCRE_84275093_REAL_PNEUS">#REF!</definedName>
    <definedName name="SALCRE_84276201_SOCER_COM." localSheetId="3">#REF!</definedName>
    <definedName name="SALCRE_84276201_SOCER_COM.">#REF!</definedName>
    <definedName name="SALCRE_84277517_SAMPAIO" localSheetId="3">#REF!</definedName>
    <definedName name="SALCRE_84277517_SAMPAIO">#REF!</definedName>
    <definedName name="SALCRE_84277789_ESCOL_SERV" localSheetId="3">#REF!</definedName>
    <definedName name="SALCRE_84277789_ESCOL_SERV">#REF!</definedName>
    <definedName name="SALCRE_84279536_TRANSPORT." localSheetId="3">#REF!</definedName>
    <definedName name="SALCRE_84279536_TRANSPORT.">#REF!</definedName>
    <definedName name="SALCRE_84280615_JOAO_AVELA" localSheetId="3">#REF!</definedName>
    <definedName name="SALCRE_84280615_JOAO_AVELA">#REF!</definedName>
    <definedName name="SALCRE_84290467_AGRAN_AGRO" localSheetId="3">#REF!</definedName>
    <definedName name="SALCRE_84290467_AGRAN_AGRO">#REF!</definedName>
    <definedName name="SALCRE_84294586_TRANSPORTE" localSheetId="3">#REF!</definedName>
    <definedName name="SALCRE_84294586_TRANSPORTE">#REF!</definedName>
    <definedName name="SALCRE_84297267_TELECEL_SA" localSheetId="3">#REF!</definedName>
    <definedName name="SALCRE_84297267_TELECEL_SA">#REF!</definedName>
    <definedName name="SALCRE_84298182_PETROQUEIM" localSheetId="3">#REF!</definedName>
    <definedName name="SALCRE_84298182_PETROQUEIM">#REF!</definedName>
    <definedName name="SALCRE_84300926_PAULO___TO" localSheetId="3">#REF!</definedName>
    <definedName name="SALCRE_84300926_PAULO___TO">#REF!</definedName>
    <definedName name="SALCRE_84302554_CAMION._CE" localSheetId="3">#REF!</definedName>
    <definedName name="SALCRE_84302554_CAMION._CE">#REF!</definedName>
    <definedName name="SALCRE_84305537_SONANGOL" localSheetId="3">#REF!</definedName>
    <definedName name="SALCRE_84305537_SONANGOL">#REF!</definedName>
    <definedName name="SALCRE_84314307_PETROALENQ" localSheetId="3">#REF!</definedName>
    <definedName name="SALCRE_84314307_PETROALENQ">#REF!</definedName>
    <definedName name="SALCRE_84315109_PORTGAS" localSheetId="3">#REF!</definedName>
    <definedName name="SALCRE_84315109_PORTGAS">#REF!</definedName>
    <definedName name="SALCRE_84316091_EXPO_98" localSheetId="3">#REF!</definedName>
    <definedName name="SALCRE_84316091_EXPO_98">#REF!</definedName>
    <definedName name="SALCRE_84317772_SETGAS" localSheetId="3">#REF!</definedName>
    <definedName name="SALCRE_84317772_SETGAS">#REF!</definedName>
    <definedName name="SALCRE_84320471_UNITOR_LDA" localSheetId="3">#REF!</definedName>
    <definedName name="SALCRE_84320471_UNITOR_LDA">#REF!</definedName>
    <definedName name="SALCRE_84322423_TECHINT" localSheetId="3">#REF!</definedName>
    <definedName name="SALCRE_84322423_TECHINT">#REF!</definedName>
    <definedName name="SALCRE_84323063_BENCOM" localSheetId="3">#REF!</definedName>
    <definedName name="SALCRE_84323063_BENCOM">#REF!</definedName>
    <definedName name="SALCRE_84323241_C.L.F._COM" localSheetId="3">#REF!</definedName>
    <definedName name="SALCRE_84323241_C.L.F._COM">#REF!</definedName>
    <definedName name="SALCRE_84328103_ANTONIO_MA" localSheetId="3">#REF!</definedName>
    <definedName name="SALCRE_84328103_ANTONIO_MA">#REF!</definedName>
    <definedName name="SALCRE_84328294_OURO___COM" localSheetId="3">#REF!</definedName>
    <definedName name="SALCRE_84328294_OURO___COM">#REF!</definedName>
    <definedName name="SALCRE_84328715_CEGELEC" localSheetId="3">#REF!</definedName>
    <definedName name="SALCRE_84328715_CEGELEC">#REF!</definedName>
    <definedName name="SALCRE_84328944_TECNOPROJE" localSheetId="3">#REF!</definedName>
    <definedName name="SALCRE_84328944_TECNOPROJE">#REF!</definedName>
    <definedName name="SALCRE_84329428_LUSITANIAG" localSheetId="3">#REF!</definedName>
    <definedName name="SALCRE_84329428_LUSITANIAG">#REF!</definedName>
    <definedName name="SALCRE_84330248_SIA" localSheetId="3">#REF!</definedName>
    <definedName name="SALCRE_84330248_SIA">#REF!</definedName>
    <definedName name="SALCRE_84330426_CAMIDIS_TR" localSheetId="3">#REF!</definedName>
    <definedName name="SALCRE_84330426_CAMIDIS_TR">#REF!</definedName>
    <definedName name="SALCRE_84331015_AUTO_AVENI" localSheetId="3">#REF!</definedName>
    <definedName name="SALCRE_84331015_AUTO_AVENI">#REF!</definedName>
    <definedName name="SALCRE_84331376_TRANSP.OCR" localSheetId="3">#REF!</definedName>
    <definedName name="SALCRE_84331376_TRANSP.OCR">#REF!</definedName>
    <definedName name="SALCRE_84331538_PROFABRIL" localSheetId="3">#REF!</definedName>
    <definedName name="SALCRE_84331538_PROFABRIL">#REF!</definedName>
    <definedName name="SALCRE_84334073_ARMINDO_FR" localSheetId="3">#REF!</definedName>
    <definedName name="SALCRE_84334073_ARMINDO_FR">#REF!</definedName>
    <definedName name="SALCRE_84334170_ICA" localSheetId="3">#REF!</definedName>
    <definedName name="SALCRE_84334170_ICA">#REF!</definedName>
    <definedName name="SALCRE_84334480_BALUARTE_S" localSheetId="3">#REF!</definedName>
    <definedName name="SALCRE_84334480_BALUARTE_S">#REF!</definedName>
    <definedName name="SALCRE_84334804_MORGAN_STA" localSheetId="3">#REF!</definedName>
    <definedName name="SALCRE_84334804_MORGAN_STA">#REF!</definedName>
    <definedName name="SALCRE_84334820_SONANGALP" localSheetId="3">#REF!</definedName>
    <definedName name="SALCRE_84334820_SONANGALP">#REF!</definedName>
    <definedName name="SALCRE_84335150_FUTURO_SOC" localSheetId="3">#REF!</definedName>
    <definedName name="SALCRE_84335150_FUTURO_SOC">#REF!</definedName>
    <definedName name="SALCRE_84335592_SOCIETE_GE" localSheetId="3">#REF!</definedName>
    <definedName name="SALCRE_84335592_SOCIETE_GE">#REF!</definedName>
    <definedName name="SALCRE_84335606_J.ARON_COM" localSheetId="3">#REF!</definedName>
    <definedName name="SALCRE_84335606_J.ARON_COM">#REF!</definedName>
    <definedName name="SALCRE_84335932_MORGAN_GUA" localSheetId="3">#REF!</definedName>
    <definedName name="SALCRE_84335932_MORGAN_GUA">#REF!</definedName>
    <definedName name="SALCRE_84337137_J.C.N._LUB" localSheetId="3">#REF!</definedName>
    <definedName name="SALCRE_84337137_J.C.N._LUB">#REF!</definedName>
    <definedName name="SALCRE_84339407_TRANSP" localSheetId="3">#REF!</definedName>
    <definedName name="SALCRE_84339407_TRANSP">#REF!</definedName>
    <definedName name="SALCRE_84340944_AUTO_INDUS" localSheetId="3">#REF!</definedName>
    <definedName name="SALCRE_84340944_AUTO_INDUS">#REF!</definedName>
    <definedName name="SALCRE_84341207_BANCO" localSheetId="3">#REF!</definedName>
    <definedName name="SALCRE_84341207_BANCO">#REF!</definedName>
    <definedName name="SALCRE_84342009_PETROFORMA" localSheetId="3">#REF!</definedName>
    <definedName name="SALCRE_84342009_PETROFORMA">#REF!</definedName>
    <definedName name="SALCRE_84345334_MASA" localSheetId="3">#REF!</definedName>
    <definedName name="SALCRE_84345334_MASA">#REF!</definedName>
    <definedName name="SALCRE_84346098_ABB" localSheetId="3">#REF!</definedName>
    <definedName name="SALCRE_84346098_ABB">#REF!</definedName>
    <definedName name="SALCRE_84346101_BASEANDAIM" localSheetId="3">#REF!</definedName>
    <definedName name="SALCRE_84346101_BASEANDAIM">#REF!</definedName>
    <definedName name="SALCRE_84348422_R" localSheetId="3">#REF!</definedName>
    <definedName name="SALCRE_84348422_R">#REF!</definedName>
    <definedName name="SALCRE_84350206_FULGENCIO" localSheetId="3">#REF!</definedName>
    <definedName name="SALCRE_84350206_FULGENCIO">#REF!</definedName>
    <definedName name="SALCRE_84352810_TRANSPORTE" localSheetId="3">#REF!</definedName>
    <definedName name="SALCRE_84352810_TRANSPORTE">#REF!</definedName>
    <definedName name="SALCRE_84355046_RENAULT_CH" localSheetId="3">#REF!</definedName>
    <definedName name="SALCRE_84355046_RENAULT_CH">#REF!</definedName>
    <definedName name="SALCRE_84355143_JOAQUIM_ME" localSheetId="3">#REF!</definedName>
    <definedName name="SALCRE_84355143_JOAQUIM_ME">#REF!</definedName>
    <definedName name="SALCRE_84355216_FUNDO_REG." localSheetId="3">#REF!</definedName>
    <definedName name="SALCRE_84355216_FUNDO_REG.">#REF!</definedName>
    <definedName name="SALCRE_84355259_CLIFO" localSheetId="3">#REF!</definedName>
    <definedName name="SALCRE_84355259_CLIFO">#REF!</definedName>
    <definedName name="SALCRE_84355267_HONEYWELL" localSheetId="3">#REF!</definedName>
    <definedName name="SALCRE_84355267_HONEYWELL">#REF!</definedName>
    <definedName name="SALCRE_84355941_CIMPOR_INV" localSheetId="3">#REF!</definedName>
    <definedName name="SALCRE_84355941_CIMPOR_INV">#REF!</definedName>
    <definedName name="SALCRE_84355976_EMPREGADOS" localSheetId="3">#REF!</definedName>
    <definedName name="SALCRE_84355976_EMPREGADOS">#REF!</definedName>
    <definedName name="SALCRE_84357162_INST" localSheetId="3">#REF!</definedName>
    <definedName name="SALCRE_84357162_INST">#REF!</definedName>
    <definedName name="SALCRE_84363685_GARLAND" localSheetId="3">#REF!</definedName>
    <definedName name="SALCRE_84363685_GARLAND">#REF!</definedName>
    <definedName name="SALCRE_84365297_ESUM_DICA" localSheetId="3">#REF!</definedName>
    <definedName name="SALCRE_84365297_ESUM_DICA">#REF!</definedName>
    <definedName name="SALCRE_84366358_PHIBRO_INC" localSheetId="3">#REF!</definedName>
    <definedName name="SALCRE_84366358_PHIBRO_INC">#REF!</definedName>
    <definedName name="SALCRE_84366366_BANKERS_TR" localSheetId="3">#REF!</definedName>
    <definedName name="SALCRE_84366366_BANKERS_TR">#REF!</definedName>
    <definedName name="SALCRE_84367915_MITLEI" localSheetId="3">#REF!</definedName>
    <definedName name="SALCRE_84367915_MITLEI">#REF!</definedName>
    <definedName name="SALCRE_84368229_MARTINS" localSheetId="3">#REF!</definedName>
    <definedName name="SALCRE_84368229_MARTINS">#REF!</definedName>
    <definedName name="SALCRE_84370347_SIEMSA_CEN" localSheetId="3">#REF!</definedName>
    <definedName name="SALCRE_84370347_SIEMSA_CEN">#REF!</definedName>
    <definedName name="SALCRE_84371246_ENRON_CAPI" localSheetId="3">#REF!</definedName>
    <definedName name="SALCRE_84371246_ENRON_CAPI">#REF!</definedName>
    <definedName name="SALCRE_84372153_ROCHA_MOTA" localSheetId="3">#REF!</definedName>
    <definedName name="SALCRE_84372153_ROCHA_MOTA">#REF!</definedName>
    <definedName name="SALCRE_84372749_UNIRENT_CO" localSheetId="3">#REF!</definedName>
    <definedName name="SALCRE_84372749_UNIRENT_CO">#REF!</definedName>
    <definedName name="SALCRE_84374253_PETROGAL" localSheetId="3">#REF!</definedName>
    <definedName name="SALCRE_84374253_PETROGAL">#REF!</definedName>
    <definedName name="SALCRE_84374792_ROGERIO_SA" localSheetId="3">#REF!</definedName>
    <definedName name="SALCRE_84374792_ROGERIO_SA">#REF!</definedName>
    <definedName name="SALCRE_84375047_HUMBERTO_B" localSheetId="3">#REF!</definedName>
    <definedName name="SALCRE_84375047_HUMBERTO_B">#REF!</definedName>
    <definedName name="SALCRE_84375063_FEQUIFA" localSheetId="3">#REF!</definedName>
    <definedName name="SALCRE_84375063_FEQUIFA">#REF!</definedName>
    <definedName name="SALCRE_84376086_JOAQUIM" localSheetId="3">#REF!</definedName>
    <definedName name="SALCRE_84376086_JOAQUIM">#REF!</definedName>
    <definedName name="SALCRE_84376175_EDS_ELECTR" localSheetId="3">#REF!</definedName>
    <definedName name="SALCRE_84376175_EDS_ELECTR">#REF!</definedName>
    <definedName name="SALCRE_84376353_PORTUMASA" localSheetId="3">#REF!</definedName>
    <definedName name="SALCRE_84376353_PORTUMASA">#REF!</definedName>
    <definedName name="SALCRE_84376833_NELES" localSheetId="3">#REF!</definedName>
    <definedName name="SALCRE_84376833_NELES">#REF!</definedName>
    <definedName name="SALCRE_84376949_CAMBOA___F" localSheetId="3">#REF!</definedName>
    <definedName name="SALCRE_84376949_CAMBOA___F">#REF!</definedName>
    <definedName name="SALCRE_84377546_CREDIT_LYO" localSheetId="3">#REF!</definedName>
    <definedName name="SALCRE_84377546_CREDIT_LYO">#REF!</definedName>
    <definedName name="SALCRE_84377562_CARGILL_IN" localSheetId="3">#REF!</definedName>
    <definedName name="SALCRE_84377562_CARGILL_IN">#REF!</definedName>
    <definedName name="SALCRE_84377821_AUTO" localSheetId="3">#REF!</definedName>
    <definedName name="SALCRE_84377821_AUTO">#REF!</definedName>
    <definedName name="SALCRE_84378453_PETROGAS" localSheetId="3">#REF!</definedName>
    <definedName name="SALCRE_84378453_PETROGAS">#REF!</definedName>
    <definedName name="SALCRE_84378992_HONEYWELL" localSheetId="3">#REF!</definedName>
    <definedName name="SALCRE_84378992_HONEYWELL">#REF!</definedName>
    <definedName name="SALCRE_84379328_FRANCLIM_P" localSheetId="3">#REF!</definedName>
    <definedName name="SALCRE_84379328_FRANCLIM_P">#REF!</definedName>
    <definedName name="SALCRE_84379913_KOCH_SUPPL" localSheetId="3">#REF!</definedName>
    <definedName name="SALCRE_84379913_KOCH_SUPPL">#REF!</definedName>
    <definedName name="SALCRE_84381306_FAMOGREC" localSheetId="3">#REF!</definedName>
    <definedName name="SALCRE_84381306_FAMOGREC">#REF!</definedName>
    <definedName name="SALCRE_84382019_CISF_RISCO" localSheetId="3">#REF!</definedName>
    <definedName name="SALCRE_84382019_CISF_RISCO">#REF!</definedName>
    <definedName name="SALCRE_84382191_COMP_IBM_P" localSheetId="3">#REF!</definedName>
    <definedName name="SALCRE_84382191_COMP_IBM_P">#REF!</definedName>
    <definedName name="SALCRE_84382205_FIRMA_MSER" localSheetId="3">#REF!</definedName>
    <definedName name="SALCRE_84382205_FIRMA_MSER">#REF!</definedName>
    <definedName name="SALCRE_84382213_NOVA_EDS_P" localSheetId="3">#REF!</definedName>
    <definedName name="SALCRE_84382213_NOVA_EDS_P">#REF!</definedName>
    <definedName name="SALCRE_84383031_C.L.T." localSheetId="3">#REF!</definedName>
    <definedName name="SALCRE_84383031_C.L.T.">#REF!</definedName>
    <definedName name="SALCRE_84383236_HESS_ENERG" localSheetId="3">#REF!</definedName>
    <definedName name="SALCRE_84383236_HESS_ENERG">#REF!</definedName>
    <definedName name="SALCRE_84383252_TRAFIGURA" localSheetId="3">#REF!</definedName>
    <definedName name="SALCRE_84383252_TRAFIGURA">#REF!</definedName>
    <definedName name="SALCRE_84384224_MANUEL_COE" localSheetId="3">#REF!</definedName>
    <definedName name="SALCRE_84384224_MANUEL_COE">#REF!</definedName>
    <definedName name="SALCRE_84384232_L.P.S._SOC" localSheetId="3">#REF!</definedName>
    <definedName name="SALCRE_84384232_L.P.S._SOC">#REF!</definedName>
    <definedName name="SALCRE_84384569_ANDRESSERM" localSheetId="3">#REF!</definedName>
    <definedName name="SALCRE_84384569_ANDRESSERM">#REF!</definedName>
    <definedName name="SALCRE_84384585_MARIANI_BA" localSheetId="3">#REF!</definedName>
    <definedName name="SALCRE_84384585_MARIANI_BA">#REF!</definedName>
    <definedName name="SALCRE_84384631_RESUCO" localSheetId="3">#REF!</definedName>
    <definedName name="SALCRE_84384631_RESUCO">#REF!</definedName>
    <definedName name="SALCRE_84384682_EUG_NIO_FR" localSheetId="3">#REF!</definedName>
    <definedName name="SALCRE_84384682_EUG_NIO_FR">#REF!</definedName>
    <definedName name="SALCRE_84384690_CARLOS_M.P" localSheetId="3">#REF!</definedName>
    <definedName name="SALCRE_84384690_CARLOS_M.P">#REF!</definedName>
    <definedName name="SALCRE_84384704_MARIO_JORG" localSheetId="3">#REF!</definedName>
    <definedName name="SALCRE_84384704_MARIO_JORG">#REF!</definedName>
    <definedName name="SALCRE_84384712_JULIO_F.DI" localSheetId="3">#REF!</definedName>
    <definedName name="SALCRE_84384712_JULIO_F.DI">#REF!</definedName>
    <definedName name="SALCRE_84384720_JORGE_JESU" localSheetId="3">#REF!</definedName>
    <definedName name="SALCRE_84384720_JORGE_JESU">#REF!</definedName>
    <definedName name="SALCRE_84384739_JOSE_MANUE" localSheetId="3">#REF!</definedName>
    <definedName name="SALCRE_84384739_JOSE_MANUE">#REF!</definedName>
    <definedName name="SALCRE_84384747_SILVA___NE" localSheetId="3">#REF!</definedName>
    <definedName name="SALCRE_84384747_SILVA___NE">#REF!</definedName>
    <definedName name="SALCRE_84384917_TRANSPORTE" localSheetId="3">#REF!</definedName>
    <definedName name="SALCRE_84384917_TRANSPORTE">#REF!</definedName>
    <definedName name="SALCRE_84385182_CLIENTES_G" localSheetId="3">#REF!</definedName>
    <definedName name="SALCRE_84385182_CLIENTES_G">#REF!</definedName>
    <definedName name="SALCRE_84385999_PETROTRADE" localSheetId="3">#REF!</definedName>
    <definedName name="SALCRE_84385999_PETROTRADE">#REF!</definedName>
    <definedName name="SALCRE_84386693_FILIPE_CAM" localSheetId="3">#REF!</definedName>
    <definedName name="SALCRE_84386693_FILIPE_CAM">#REF!</definedName>
    <definedName name="SALCRE_84386707_JOAQUIM_RE" localSheetId="3">#REF!</definedName>
    <definedName name="SALCRE_84386707_JOAQUIM_RE">#REF!</definedName>
    <definedName name="SALCRE_84386715_LUIS_DIAS" localSheetId="3">#REF!</definedName>
    <definedName name="SALCRE_84386715_LUIS_DIAS">#REF!</definedName>
    <definedName name="SALCRE_84386731_AGOSTINHO" localSheetId="3">#REF!</definedName>
    <definedName name="SALCRE_84386731_AGOSTINHO">#REF!</definedName>
    <definedName name="SALCRE_84386766_QUINTA_FRI" localSheetId="3">#REF!</definedName>
    <definedName name="SALCRE_84386766_QUINTA_FRI">#REF!</definedName>
    <definedName name="SALCRE_84386774_NUNO_MARTA" localSheetId="3">#REF!</definedName>
    <definedName name="SALCRE_84386774_NUNO_MARTA">#REF!</definedName>
    <definedName name="SALCRE_84387223_ANTONIO_FA" localSheetId="3">#REF!</definedName>
    <definedName name="SALCRE_84387223_ANTONIO_FA">#REF!</definedName>
    <definedName name="SALCRE_84387568_ANIBAL_FER" localSheetId="3">#REF!</definedName>
    <definedName name="SALCRE_84387568_ANIBAL_FER">#REF!</definedName>
    <definedName name="SALCRE_84387738_TOKYO_MITS" localSheetId="3">#REF!</definedName>
    <definedName name="SALCRE_84387738_TOKYO_MITS">#REF!</definedName>
    <definedName name="SALCRE_84388548_IMOLISBOA" localSheetId="3">#REF!</definedName>
    <definedName name="SALCRE_84388548_IMOLISBOA">#REF!</definedName>
    <definedName name="SALCRE_84389145_ORLANDO_S." localSheetId="3">#REF!</definedName>
    <definedName name="SALCRE_84389145_ORLANDO_S.">#REF!</definedName>
    <definedName name="SALCRE_84806692_TELECHAMAD" localSheetId="3">#REF!</definedName>
    <definedName name="SALCRE_84806692_TELECHAMAD">#REF!</definedName>
    <definedName name="SALCRE_87355216_FUNDO_REG." localSheetId="3">#REF!</definedName>
    <definedName name="SALCRE_87355216_FUNDO_REG.">#REF!</definedName>
    <definedName name="SALCRE_DEVEDORES_CREDORES_DIVERSOS_C_C" localSheetId="3">#REF!</definedName>
    <definedName name="SALCRE_DEVEDORES_CREDORES_DIVERSOS_C_C">#REF!</definedName>
    <definedName name="SALCRE_ORGANIS_ADMINI_OUT_OPER" localSheetId="3">#REF!</definedName>
    <definedName name="SALCRE_ORGANIS_ADMINI_OUT_OPER">#REF!</definedName>
    <definedName name="SALCRE824110000PAGAMENTOS_POR_CONTA" localSheetId="3">#REF!</definedName>
    <definedName name="SALCRE824110000PAGAMENTOS_POR_CONTA">#REF!</definedName>
    <definedName name="SALCRE824120000RETENCAO_NA_FONTE_POR_TERCEIR" localSheetId="3">#REF!</definedName>
    <definedName name="SALCRE824120000RETENCAO_NA_FONTE_POR_TERCEIR">#REF!</definedName>
    <definedName name="SALCRE824120100SOBRE_RENDIMENTOS_DE_CAPITAIS" localSheetId="3">#REF!</definedName>
    <definedName name="SALCRE824120100SOBRE_RENDIMENTOS_DE_CAPITAIS">#REF!</definedName>
    <definedName name="SALCRE824120200SOBRE_RENDIMENTOS_PREDIAIS" localSheetId="3">#REF!</definedName>
    <definedName name="SALCRE824120200SOBRE_RENDIMENTOS_PREDIAIS">#REF!</definedName>
    <definedName name="SALCRE824120300SOBRE_REMUN_ORGAOS_ESTATUT" localSheetId="3">#REF!</definedName>
    <definedName name="SALCRE824120300SOBRE_REMUN_ORGAOS_ESTATUT">#REF!</definedName>
    <definedName name="SALCRE824120400IRC_DE_APLIC_DE_CAPITAIS_TITUL" localSheetId="3">#REF!</definedName>
    <definedName name="SALCRE824120400IRC_DE_APLIC_DE_CAPITAIS_TITUL">#REF!</definedName>
    <definedName name="SALCRE824120900SOBRE_OUTROS_RENDIMENTOS" localSheetId="3">#REF!</definedName>
    <definedName name="SALCRE824120900SOBRE_OUTROS_RENDIMENTOS">#REF!</definedName>
    <definedName name="SALCRE824150000APURAMENTO" localSheetId="3">#REF!</definedName>
    <definedName name="SALCRE824150000APURAMENTO">#REF!</definedName>
    <definedName name="SALCRE824170000IMPOSTO_A_RECUPERAR" localSheetId="3">#REF!</definedName>
    <definedName name="SALCRE824170000IMPOSTO_A_RECUPERAR">#REF!</definedName>
    <definedName name="SALCRE824200000RETENCAO_DE_IMPOSTOS_S_RENDIM" localSheetId="3">#REF!</definedName>
    <definedName name="SALCRE824200000RETENCAO_DE_IMPOSTOS_S_RENDIM">#REF!</definedName>
    <definedName name="SALCRE824210000TRABALHO_DEPENDENTE" localSheetId="3">#REF!</definedName>
    <definedName name="SALCRE824210000TRABALHO_DEPENDENTE">#REF!</definedName>
    <definedName name="SALCRE824210100IRS_TRABALHO_DEPENDENTE" localSheetId="3">#REF!</definedName>
    <definedName name="SALCRE824210100IRS_TRABALHO_DEPENDENTE">#REF!</definedName>
    <definedName name="SALCRE824220000TRABALHO_INDEPENDENTE" localSheetId="3">#REF!</definedName>
    <definedName name="SALCRE824220000TRABALHO_INDEPENDENTE">#REF!</definedName>
    <definedName name="SALCRE824220100IRS_TRABALHO_INDEPENDENTE" localSheetId="3">#REF!</definedName>
    <definedName name="SALCRE824220100IRS_TRABALHO_INDEPENDENTE">#REF!</definedName>
    <definedName name="SALCRE824230000CAPITAIS" localSheetId="3">#REF!</definedName>
    <definedName name="SALCRE824230000CAPITAIS">#REF!</definedName>
    <definedName name="SALCRE824230100IRS_RENDIMENTOS_DE_CAPITAIS" localSheetId="3">#REF!</definedName>
    <definedName name="SALCRE824230100IRS_RENDIMENTOS_DE_CAPITAIS">#REF!</definedName>
    <definedName name="SALCRE824230200IRC_RENDIMENTOS_DE_CAPITAIS" localSheetId="3">#REF!</definedName>
    <definedName name="SALCRE824230200IRC_RENDIMENTOS_DE_CAPITAIS">#REF!</definedName>
    <definedName name="SALCRE824240000PREDIAIS" localSheetId="3">#REF!</definedName>
    <definedName name="SALCRE824240000PREDIAIS">#REF!</definedName>
    <definedName name="SALCRE824240100IRS_RENDIMENTOS_PREDIAIS" localSheetId="3">#REF!</definedName>
    <definedName name="SALCRE824240100IRS_RENDIMENTOS_PREDIAIS">#REF!</definedName>
    <definedName name="SALCRE824240200IRC_RENDIMENTOS_PREDIAIS" localSheetId="3">#REF!</definedName>
    <definedName name="SALCRE824240200IRC_RENDIMENTOS_PREDIAIS">#REF!</definedName>
    <definedName name="SALCRE824250000SOBRE_REND_SUJEITO_TX_LIBERAT" localSheetId="3">#REF!</definedName>
    <definedName name="SALCRE824250000SOBRE_REND_SUJEITO_TX_LIBERAT">#REF!</definedName>
    <definedName name="SALCRE824250200IRS_TRAB_INDEPEND_N_RESIDENT" localSheetId="3">#REF!</definedName>
    <definedName name="SALCRE824250200IRS_TRAB_INDEPEND_N_RESIDENT">#REF!</definedName>
    <definedName name="SALCRE824250300IRS_PENSOES_N_RESIDENT" localSheetId="3">#REF!</definedName>
    <definedName name="SALCRE824250300IRS_PENSOES_N_RESIDENT">#REF!</definedName>
    <definedName name="SALCRE824250400IRS_CONCURSOS" localSheetId="3">#REF!</definedName>
    <definedName name="SALCRE824250400IRS_CONCURSOS">#REF!</definedName>
    <definedName name="SALCRE824260000REMUNER_DE_ORGAOS_ESTATUTARIOS" localSheetId="3">#REF!</definedName>
    <definedName name="SALCRE824260000REMUNER_DE_ORGAOS_ESTATUTARIOS">#REF!</definedName>
    <definedName name="SALCRE824260200IRC_REMUN_DE_ORGAOS_ESTATUT" localSheetId="3">#REF!</definedName>
    <definedName name="SALCRE824260200IRC_REMUN_DE_ORGAOS_ESTATUT">#REF!</definedName>
    <definedName name="SALCRE824300000IMP_S_VALOR_ACRESCENTADO__IVA" localSheetId="3">#REF!</definedName>
    <definedName name="SALCRE824300000IMP_S_VALOR_ACRESCENTADO__IVA">#REF!</definedName>
    <definedName name="SALCRE824320000IVA_DEDUTIVEL" localSheetId="3">#REF!</definedName>
    <definedName name="SALCRE824320000IVA_DEDUTIVEL">#REF!</definedName>
    <definedName name="SALCRE824321000EXISTENCIAS" localSheetId="3">#REF!</definedName>
    <definedName name="SALCRE824321000EXISTENCIAS">#REF!</definedName>
    <definedName name="SALCRE824321100CONTINENTE" localSheetId="3">#REF!</definedName>
    <definedName name="SALCRE824321100CONTINENTE">#REF!</definedName>
    <definedName name="SALCRE824321110TAXA_DE__5___CONT" localSheetId="3">#REF!</definedName>
    <definedName name="SALCRE824321110TAXA_DE__5___CONT">#REF!</definedName>
    <definedName name="SALCRE824321120TAXA_DE_16___CONT" localSheetId="3">#REF!</definedName>
    <definedName name="SALCRE824321120TAXA_DE_16___CONT">#REF!</definedName>
    <definedName name="SALCRE824321130TAXA_DE_17___CONT" localSheetId="3">#REF!</definedName>
    <definedName name="SALCRE824321130TAXA_DE_17___CONT">#REF!</definedName>
    <definedName name="SALCRE824321200ACORES" localSheetId="3">#REF!</definedName>
    <definedName name="SALCRE824321200ACORES">#REF!</definedName>
    <definedName name="SALCRE824321210TAXA_DE__4___ACORES" localSheetId="3">#REF!</definedName>
    <definedName name="SALCRE824321210TAXA_DE__4___ACORES">#REF!</definedName>
    <definedName name="SALCRE824321220TAXA_DE_12___ACORES" localSheetId="3">#REF!</definedName>
    <definedName name="SALCRE824321220TAXA_DE_12___ACORES">#REF!</definedName>
    <definedName name="SALCRE824321230TAXA_DE_13___ACORES" localSheetId="3">#REF!</definedName>
    <definedName name="SALCRE824321230TAXA_DE_13___ACORES">#REF!</definedName>
    <definedName name="SALCRE824321400INTRACOMUNITARIAS" localSheetId="3">#REF!</definedName>
    <definedName name="SALCRE824321400INTRACOMUNITARIAS">#REF!</definedName>
    <definedName name="SALCRE824321470TAXA_DE_17___CONT" localSheetId="3">#REF!</definedName>
    <definedName name="SALCRE824321470TAXA_DE_17___CONT">#REF!</definedName>
    <definedName name="SALCRE824322000IMOBILIZADO" localSheetId="3">#REF!</definedName>
    <definedName name="SALCRE824322000IMOBILIZADO">#REF!</definedName>
    <definedName name="SALCRE824322100CONTINENTE" localSheetId="3">#REF!</definedName>
    <definedName name="SALCRE824322100CONTINENTE">#REF!</definedName>
    <definedName name="SALCRE824322110TAXA_DE__5___CONT" localSheetId="3">#REF!</definedName>
    <definedName name="SALCRE824322110TAXA_DE__5___CONT">#REF!</definedName>
    <definedName name="SALCRE824322120TAXA_DE_16___CONT" localSheetId="3">#REF!</definedName>
    <definedName name="SALCRE824322120TAXA_DE_16___CONT">#REF!</definedName>
    <definedName name="SALCRE824322130TAXA_DE_17___CONT" localSheetId="3">#REF!</definedName>
    <definedName name="SALCRE824322130TAXA_DE_17___CONT">#REF!</definedName>
    <definedName name="SALCRE824322140TAXA_DE_12___CONTIN" localSheetId="3">#REF!</definedName>
    <definedName name="SALCRE824322140TAXA_DE_12___CONTIN">#REF!</definedName>
    <definedName name="SALCRE824322200ACORES" localSheetId="3">#REF!</definedName>
    <definedName name="SALCRE824322200ACORES">#REF!</definedName>
    <definedName name="SALCRE824322210TAXA_DE__4___ACORES" localSheetId="3">#REF!</definedName>
    <definedName name="SALCRE824322210TAXA_DE__4___ACORES">#REF!</definedName>
    <definedName name="SALCRE824322220TAXA_DE_12___ACORES" localSheetId="3">#REF!</definedName>
    <definedName name="SALCRE824322220TAXA_DE_12___ACORES">#REF!</definedName>
    <definedName name="SALCRE824322230TAXA_DE_13___ACORES" localSheetId="3">#REF!</definedName>
    <definedName name="SALCRE824322230TAXA_DE_13___ACORES">#REF!</definedName>
    <definedName name="SALCRE824322240TAXA_DE__8___ACORES" localSheetId="3">#REF!</definedName>
    <definedName name="SALCRE824322240TAXA_DE__8___ACORES">#REF!</definedName>
    <definedName name="SALCRE824322300MADEIRA" localSheetId="3">#REF!</definedName>
    <definedName name="SALCRE824322300MADEIRA">#REF!</definedName>
    <definedName name="SALCRE824322320TAXA_DE_12___MADEIRA" localSheetId="3">#REF!</definedName>
    <definedName name="SALCRE824322320TAXA_DE_12___MADEIRA">#REF!</definedName>
    <definedName name="SALCRE824322330TAXA_DE_13___MADEIRA" localSheetId="3">#REF!</definedName>
    <definedName name="SALCRE824322330TAXA_DE_13___MADEIRA">#REF!</definedName>
    <definedName name="SALCRE824322400INTRACOMUNITARIAS" localSheetId="3">#REF!</definedName>
    <definedName name="SALCRE824322400INTRACOMUNITARIAS">#REF!</definedName>
    <definedName name="SALCRE824322410TAXA_DE__5___CONT" localSheetId="3">#REF!</definedName>
    <definedName name="SALCRE824322410TAXA_DE__5___CONT">#REF!</definedName>
    <definedName name="SALCRE824322470TAXA_DE_17___CONT" localSheetId="3">#REF!</definedName>
    <definedName name="SALCRE824322470TAXA_DE_17___CONT">#REF!</definedName>
    <definedName name="SALCRE824322480TAXA_DE_13___ACORES" localSheetId="3">#REF!</definedName>
    <definedName name="SALCRE824322480TAXA_DE_13___ACORES">#REF!</definedName>
    <definedName name="SALCRE824322600P._SERVI_OS_N_RESIDENTES" localSheetId="3">#REF!</definedName>
    <definedName name="SALCRE824322600P._SERVI_OS_N_RESIDENTES">#REF!</definedName>
    <definedName name="SALCRE824322600P._SERVIÿOS_N_RESIDENTES" localSheetId="3">#REF!</definedName>
    <definedName name="SALCRE824322600P._SERVIÿOS_N_RESIDENTES">#REF!</definedName>
    <definedName name="SALCRE824322610TAXA_DE_17___CONT" localSheetId="3">#REF!</definedName>
    <definedName name="SALCRE824322610TAXA_DE_17___CONT">#REF!</definedName>
    <definedName name="SALCRE824323000OUTROS_BENS_E_SERVICOS" localSheetId="3">#REF!</definedName>
    <definedName name="SALCRE824323000OUTROS_BENS_E_SERVICOS">#REF!</definedName>
    <definedName name="SALCRE824323100CONTINENTE" localSheetId="3">#REF!</definedName>
    <definedName name="SALCRE824323100CONTINENTE">#REF!</definedName>
    <definedName name="SALCRE824323110TAXA_DE__5___CONT" localSheetId="3">#REF!</definedName>
    <definedName name="SALCRE824323110TAXA_DE__5___CONT">#REF!</definedName>
    <definedName name="SALCRE824323120TAXA_DE_16___CONT" localSheetId="3">#REF!</definedName>
    <definedName name="SALCRE824323120TAXA_DE_16___CONT">#REF!</definedName>
    <definedName name="SALCRE824323130TAXA_DE_17___CONT" localSheetId="3">#REF!</definedName>
    <definedName name="SALCRE824323130TAXA_DE_17___CONT">#REF!</definedName>
    <definedName name="SALCRE824323140TAXA_DE_12___CONT" localSheetId="3">#REF!</definedName>
    <definedName name="SALCRE824323140TAXA_DE_12___CONT">#REF!</definedName>
    <definedName name="SALCRE824323200ACORES" localSheetId="3">#REF!</definedName>
    <definedName name="SALCRE824323200ACORES">#REF!</definedName>
    <definedName name="SALCRE824323210TAXA_DE__4___ACORES" localSheetId="3">#REF!</definedName>
    <definedName name="SALCRE824323210TAXA_DE__4___ACORES">#REF!</definedName>
    <definedName name="SALCRE824323220TAXA_DE_12___ACORES" localSheetId="3">#REF!</definedName>
    <definedName name="SALCRE824323220TAXA_DE_12___ACORES">#REF!</definedName>
    <definedName name="SALCRE824323230TAXA_DE_13___ACORES" localSheetId="3">#REF!</definedName>
    <definedName name="SALCRE824323230TAXA_DE_13___ACORES">#REF!</definedName>
    <definedName name="SALCRE824323240TAXA_DE_08___ACORES" localSheetId="3">#REF!</definedName>
    <definedName name="SALCRE824323240TAXA_DE_08___ACORES">#REF!</definedName>
    <definedName name="SALCRE824323300MADEIRA" localSheetId="3">#REF!</definedName>
    <definedName name="SALCRE824323300MADEIRA">#REF!</definedName>
    <definedName name="SALCRE824323310TAXA_DE__4___MADEIRA" localSheetId="3">#REF!</definedName>
    <definedName name="SALCRE824323310TAXA_DE__4___MADEIRA">#REF!</definedName>
    <definedName name="SALCRE824323320TAXA_DE_12___MADEIRA" localSheetId="3">#REF!</definedName>
    <definedName name="SALCRE824323320TAXA_DE_12___MADEIRA">#REF!</definedName>
    <definedName name="SALCRE824323330TAXA_DE_13___MADEIRA" localSheetId="3">#REF!</definedName>
    <definedName name="SALCRE824323330TAXA_DE_13___MADEIRA">#REF!</definedName>
    <definedName name="SALCRE824323340TAXA_DE_08___MADEIRA" localSheetId="3">#REF!</definedName>
    <definedName name="SALCRE824323340TAXA_DE_08___MADEIRA">#REF!</definedName>
    <definedName name="SALCRE824323400INTRACOMUNITARIAS" localSheetId="3">#REF!</definedName>
    <definedName name="SALCRE824323400INTRACOMUNITARIAS">#REF!</definedName>
    <definedName name="SALCRE824323410TAXA_DE__5___CONT" localSheetId="3">#REF!</definedName>
    <definedName name="SALCRE824323410TAXA_DE__5___CONT">#REF!</definedName>
    <definedName name="SALCRE824323470TAXA_DE_17___CONT" localSheetId="3">#REF!</definedName>
    <definedName name="SALCRE824323470TAXA_DE_17___CONT">#REF!</definedName>
    <definedName name="SALCRE824323600P.SERVI_OS_N_RESIDENTES" localSheetId="3">#REF!</definedName>
    <definedName name="SALCRE824323600P.SERVI_OS_N_RESIDENTES">#REF!</definedName>
    <definedName name="SALCRE824323600P.SERVIÿOS_N_RESIDENTES" localSheetId="3">#REF!</definedName>
    <definedName name="SALCRE824323600P.SERVIÿOS_N_RESIDENTES">#REF!</definedName>
    <definedName name="SALCRE824323610TAXA_DE_17___CONT" localSheetId="3">#REF!</definedName>
    <definedName name="SALCRE824323610TAXA_DE_17___CONT">#REF!</definedName>
    <definedName name="SALCRE824329900COMPRAS_ISENTAS" localSheetId="3">#REF!</definedName>
    <definedName name="SALCRE824329900COMPRAS_ISENTAS">#REF!</definedName>
    <definedName name="SALCRE824330000IVA_LIQUIDADO" localSheetId="3">#REF!</definedName>
    <definedName name="SALCRE824330000IVA_LIQUIDADO">#REF!</definedName>
    <definedName name="SALCRE824331000OPERACOES_GERAIS" localSheetId="3">#REF!</definedName>
    <definedName name="SALCRE824331000OPERACOES_GERAIS">#REF!</definedName>
    <definedName name="SALCRE824331100CONTINENTE" localSheetId="3">#REF!</definedName>
    <definedName name="SALCRE824331100CONTINENTE">#REF!</definedName>
    <definedName name="SALCRE824331110TAXA_DE__5___CONT" localSheetId="3">#REF!</definedName>
    <definedName name="SALCRE824331110TAXA_DE__5___CONT">#REF!</definedName>
    <definedName name="SALCRE824331120TAXA_DE_16___CONT" localSheetId="3">#REF!</definedName>
    <definedName name="SALCRE824331120TAXA_DE_16___CONT">#REF!</definedName>
    <definedName name="SALCRE824331130TAXA_DE_17___CONT" localSheetId="3">#REF!</definedName>
    <definedName name="SALCRE824331130TAXA_DE_17___CONT">#REF!</definedName>
    <definedName name="SALCRE824331140TAXA_DE_12___CONT" localSheetId="3">#REF!</definedName>
    <definedName name="SALCRE824331140TAXA_DE_12___CONT">#REF!</definedName>
    <definedName name="SALCRE824331200ACORES" localSheetId="3">#REF!</definedName>
    <definedName name="SALCRE824331200ACORES">#REF!</definedName>
    <definedName name="SALCRE824331210TAXA_DE__4___ACORES" localSheetId="3">#REF!</definedName>
    <definedName name="SALCRE824331210TAXA_DE__4___ACORES">#REF!</definedName>
    <definedName name="SALCRE824331220TAXA_DE_12___ACORES" localSheetId="3">#REF!</definedName>
    <definedName name="SALCRE824331220TAXA_DE_12___ACORES">#REF!</definedName>
    <definedName name="SALCRE824331230TAXA_DE_13___ACORES" localSheetId="3">#REF!</definedName>
    <definedName name="SALCRE824331230TAXA_DE_13___ACORES">#REF!</definedName>
    <definedName name="SALCRE824331240TAXA_DE_08___ACORES" localSheetId="3">#REF!</definedName>
    <definedName name="SALCRE824331240TAXA_DE_08___ACORES">#REF!</definedName>
    <definedName name="SALCRE824331300MADEIRA" localSheetId="3">#REF!</definedName>
    <definedName name="SALCRE824331300MADEIRA">#REF!</definedName>
    <definedName name="SALCRE824331310TAXA_DE__4___MADEIRA" localSheetId="3">#REF!</definedName>
    <definedName name="SALCRE824331310TAXA_DE__4___MADEIRA">#REF!</definedName>
    <definedName name="SALCRE824331320TAXA_DE_12___MADEIRA" localSheetId="3">#REF!</definedName>
    <definedName name="SALCRE824331320TAXA_DE_12___MADEIRA">#REF!</definedName>
    <definedName name="SALCRE824331330TAXA_DE_13___MADEIRA" localSheetId="3">#REF!</definedName>
    <definedName name="SALCRE824331330TAXA_DE_13___MADEIRA">#REF!</definedName>
    <definedName name="SALCRE824331340TAXA_DE_08___MADEIRA" localSheetId="3">#REF!</definedName>
    <definedName name="SALCRE824331340TAXA_DE_08___MADEIRA">#REF!</definedName>
    <definedName name="SALCRE824331400INTRACOMUNITARIAS" localSheetId="3">#REF!</definedName>
    <definedName name="SALCRE824331400INTRACOMUNITARIAS">#REF!</definedName>
    <definedName name="SALCRE824331410TAXA_DE__5___CONT" localSheetId="3">#REF!</definedName>
    <definedName name="SALCRE824331410TAXA_DE__5___CONT">#REF!</definedName>
    <definedName name="SALCRE824331470TAXA_DE_17___CONT" localSheetId="3">#REF!</definedName>
    <definedName name="SALCRE824331470TAXA_DE_17___CONT">#REF!</definedName>
    <definedName name="SALCRE824331600P.SERV._N_RESIDENTES" localSheetId="3">#REF!</definedName>
    <definedName name="SALCRE824331600P.SERV._N_RESIDENTES">#REF!</definedName>
    <definedName name="SALCRE824331610TAXA_DE_17___CONT" localSheetId="3">#REF!</definedName>
    <definedName name="SALCRE824331610TAXA_DE_17___CONT">#REF!</definedName>
    <definedName name="SALCRE824331900VENDAS_ISENTAS" localSheetId="3">#REF!</definedName>
    <definedName name="SALCRE824331900VENDAS_ISENTAS">#REF!</definedName>
    <definedName name="SALCRE824340000IVA_REGULARIZACOES" localSheetId="3">#REF!</definedName>
    <definedName name="SALCRE824340000IVA_REGULARIZACOES">#REF!</definedName>
    <definedName name="SALCRE824341000IVA_REGUL_MENSAIS_FAV_EMPRESA" localSheetId="3">#REF!</definedName>
    <definedName name="SALCRE824341000IVA_REGUL_MENSAIS_FAV_EMPRESA">#REF!</definedName>
    <definedName name="SALCRE824341100MENSAIS_FAVOR_EMPRESA_CONT" localSheetId="3">#REF!</definedName>
    <definedName name="SALCRE824341100MENSAIS_FAVOR_EMPRESA_CONT">#REF!</definedName>
    <definedName name="SALCRE824341200MENSAIS_FAVOR_EMPRESA_ACORES" localSheetId="3">#REF!</definedName>
    <definedName name="SALCRE824341200MENSAIS_FAVOR_EMPRESA_ACORES">#REF!</definedName>
    <definedName name="SALCRE824341300MENSAIS_FAVOR_EMPRESA_MADEIRA" localSheetId="3">#REF!</definedName>
    <definedName name="SALCRE824341300MENSAIS_FAVOR_EMPRESA_MADEIRA">#REF!</definedName>
    <definedName name="SALCRE824342000IVA_REGUL_MENSAIS_FAV_ESTADO" localSheetId="3">#REF!</definedName>
    <definedName name="SALCRE824342000IVA_REGUL_MENSAIS_FAV_ESTADO">#REF!</definedName>
    <definedName name="SALCRE824342100MENSAIS_FAVOR_ESTADO_CONT" localSheetId="3">#REF!</definedName>
    <definedName name="SALCRE824342100MENSAIS_FAVOR_ESTADO_CONT">#REF!</definedName>
    <definedName name="SALCRE824342200MENSAIS_FAVOR_ESTADO_ACORES" localSheetId="3">#REF!</definedName>
    <definedName name="SALCRE824342200MENSAIS_FAVOR_ESTADO_ACORES">#REF!</definedName>
    <definedName name="SALCRE824350000IVA_APURAMENTO" localSheetId="3">#REF!</definedName>
    <definedName name="SALCRE824350000IVA_APURAMENTO">#REF!</definedName>
    <definedName name="SALCRE824360000IVA_A_PAGAR" localSheetId="3">#REF!</definedName>
    <definedName name="SALCRE824360000IVA_A_PAGAR">#REF!</definedName>
    <definedName name="SALCRE824361000IVA_VALORES_APURADOS" localSheetId="3">#REF!</definedName>
    <definedName name="SALCRE824361000IVA_VALORES_APURADOS">#REF!</definedName>
    <definedName name="SALCRE824400000RESTANTES_IMPOSTOS" localSheetId="3">#REF!</definedName>
    <definedName name="SALCRE824400000RESTANTES_IMPOSTOS">#REF!</definedName>
    <definedName name="SALCRE824400100IMPOSTO_SELO_S_TRANSACCOES" localSheetId="3">#REF!</definedName>
    <definedName name="SALCRE824400100IMPOSTO_SELO_S_TRANSACCOES">#REF!</definedName>
    <definedName name="SALCRE824400200IMPOSTO_SELO_PESSOAL" localSheetId="3">#REF!</definedName>
    <definedName name="SALCRE824400200IMPOSTO_SELO_PESSOAL">#REF!</definedName>
    <definedName name="SALCRE824500000CONTRIB_SEGURANCA_SOCIAL" localSheetId="3">#REF!</definedName>
    <definedName name="SALCRE824500000CONTRIB_SEGURANCA_SOCIAL">#REF!</definedName>
    <definedName name="SALCRE824510000CENTRO_REG_SEG_SOCIAL" localSheetId="3">#REF!</definedName>
    <definedName name="SALCRE824510000CENTRO_REG_SEG_SOCIAL">#REF!</definedName>
    <definedName name="SALCRE824510100CENTRO_REG_SEG_SOC_A_HEROISMO" localSheetId="3">#REF!</definedName>
    <definedName name="SALCRE824510100CENTRO_REG_SEG_SOC_A_HEROISMO">#REF!</definedName>
    <definedName name="SALCRE824510200CENTRO_REG_SEG_SOC_AVEIRO" localSheetId="3">#REF!</definedName>
    <definedName name="SALCRE824510200CENTRO_REG_SEG_SOC_AVEIRO">#REF!</definedName>
    <definedName name="SALCRE824510300CENTRO_REG_SEG_SOC_COIMBRA" localSheetId="3">#REF!</definedName>
    <definedName name="SALCRE824510300CENTRO_REG_SEG_SOC_COIMBRA">#REF!</definedName>
    <definedName name="SALCRE824510400CENTRO_REG_SEG_SOC_FARO" localSheetId="3">#REF!</definedName>
    <definedName name="SALCRE824510400CENTRO_REG_SEG_SOC_FARO">#REF!</definedName>
    <definedName name="SALCRE824510500CENTRO_REG_SEG_SOC_LISBOA" localSheetId="3">#REF!</definedName>
    <definedName name="SALCRE824510500CENTRO_REG_SEG_SOC_LISBOA">#REF!</definedName>
    <definedName name="SALCRE824510600CENTRO_REG_SEG_SOC_PORTO" localSheetId="3">#REF!</definedName>
    <definedName name="SALCRE824510600CENTRO_REG_SEG_SOC_PORTO">#REF!</definedName>
    <definedName name="SALCRE824510700CENTRO_REG_SEG_SOC_SETUBAL" localSheetId="3">#REF!</definedName>
    <definedName name="SALCRE824510700CENTRO_REG_SEG_SOC_SETUBAL">#REF!</definedName>
    <definedName name="SALCRE824510900CENTRO_REG_SEG_SOC_MADEIRA" localSheetId="3">#REF!</definedName>
    <definedName name="SALCRE824510900CENTRO_REG_SEG_SOC_MADEIRA">#REF!</definedName>
    <definedName name="SALCRE824512000CAIXA_PREV_MEDICOS_PORTUGUESES" localSheetId="3">#REF!</definedName>
    <definedName name="SALCRE824512000CAIXA_PREV_MEDICOS_PORTUGUESES">#REF!</definedName>
    <definedName name="SALCRE824900000OUTRAS_TRIBUTACOES" localSheetId="3">#REF!</definedName>
    <definedName name="SALCRE824900000OUTRAS_TRIBUTACOES">#REF!</definedName>
    <definedName name="SALCRE824900500DIR_GERAL_ALFANDEGAS_CONT" localSheetId="3">#REF!</definedName>
    <definedName name="SALCRE824900500DIR_GERAL_ALFANDEGAS_CONT">#REF!</definedName>
    <definedName name="SALCRE824900517ISP_IMP_PROD_PET_COMB_LIQUIDOS" localSheetId="3">#REF!</definedName>
    <definedName name="SALCRE824900517ISP_IMP_PROD_PET_COMB_LIQUIDOS">#REF!</definedName>
    <definedName name="SALCRE824900600DIR_GERAL_ALFANDEGAS_MADEIRA" localSheetId="3">#REF!</definedName>
    <definedName name="SALCRE824900600DIR_GERAL_ALFANDEGAS_MADEIRA">#REF!</definedName>
    <definedName name="SALCRE824900617ISP_IMP_PROD_PET_COMB_LIQUIDOS" localSheetId="3">#REF!</definedName>
    <definedName name="SALCRE824900617ISP_IMP_PROD_PET_COMB_LIQUIDOS">#REF!</definedName>
    <definedName name="SALCRE824900700DIR_GERAL_ALFANDEGA_ACORES" localSheetId="3">#REF!</definedName>
    <definedName name="SALCRE824900700DIR_GERAL_ALFANDEGA_ACORES">#REF!</definedName>
    <definedName name="SALCRE824900717ISP_IMP_PROD_PET_COMB_LIQUIDOS" localSheetId="3">#REF!</definedName>
    <definedName name="SALCRE824900717ISP_IMP_PROD_PET_COMB_LIQUIDOS">#REF!</definedName>
    <definedName name="SALCRE825000000ACCIONISTAS" localSheetId="3">#REF!</definedName>
    <definedName name="SALCRE825000000ACCIONISTAS">#REF!</definedName>
    <definedName name="SALCRE825200000EMPRESAS_DO_GRUPO" localSheetId="3">#REF!</definedName>
    <definedName name="SALCRE825200000EMPRESAS_DO_GRUPO">#REF!</definedName>
    <definedName name="SALCRE825210000EMPRESTIMOS" localSheetId="3">#REF!</definedName>
    <definedName name="SALCRE825210000EMPRESTIMOS">#REF!</definedName>
    <definedName name="SALCRE825211000MOCACOR_C__SUPRIMENTOS" localSheetId="3">#REF!</definedName>
    <definedName name="SALCRE825211000MOCACOR_C__SUPRIMENTOS">#REF!</definedName>
    <definedName name="SALCRE825212000AGRAN_C__SUPRIMENTOS" localSheetId="3">#REF!</definedName>
    <definedName name="SALCRE825212000AGRAN_C__SUPRIMENTOS">#REF!</definedName>
    <definedName name="SALCRE825214000PETROGAL_CHINESA_C_SUPRIMENT" localSheetId="3">#REF!</definedName>
    <definedName name="SALCRE825214000PETROGAL_CHINESA_C_SUPRIMENT">#REF!</definedName>
    <definedName name="SALCRE825215000CLC_C_SUPRIMENTOS" localSheetId="3">#REF!</definedName>
    <definedName name="SALCRE825215000CLC_C_SUPRIMENTOS">#REF!</definedName>
    <definedName name="SALCRE825216000PETROGAS_C_SUPRIMENTOS" localSheetId="3">#REF!</definedName>
    <definedName name="SALCRE825216000PETROGAS_C_SUPRIMENTOS">#REF!</definedName>
    <definedName name="SALCRE825217000PETROMAR_C__SUPRIMENTOS" localSheetId="3">#REF!</definedName>
    <definedName name="SALCRE825217000PETROMAR_C__SUPRIMENTOS">#REF!</definedName>
    <definedName name="SALCRE825218000PETROGAL_ANGOLA_C__SUPRIMENTOS" localSheetId="3">#REF!</definedName>
    <definedName name="SALCRE825218000PETROGAL_ANGOLA_C__SUPRIMENTOS">#REF!</definedName>
    <definedName name="SALCRE825230000RESULTADOS_ATRIBUIDOS" localSheetId="3">#REF!</definedName>
    <definedName name="SALCRE825230000RESULTADOS_ATRIBUIDOS">#REF!</definedName>
    <definedName name="SALCRE825230100EIVAL" localSheetId="3">#REF!</definedName>
    <definedName name="SALCRE825230100EIVAL">#REF!</definedName>
    <definedName name="SALCRE825230200SACOR_MARITIMA_SA" localSheetId="3">#REF!</definedName>
    <definedName name="SALCRE825230200SACOR_MARITIMA_SA">#REF!</definedName>
    <definedName name="SALCRE825230300GALP_INTERNATIONAL_CORPORATION" localSheetId="3">#REF!</definedName>
    <definedName name="SALCRE825230300GALP_INTERNATIONAL_CORPORATION">#REF!</definedName>
    <definedName name="SALCRE825230400AGRAN___AGROQUIMICA_DE_ANGOLA" localSheetId="3">#REF!</definedName>
    <definedName name="SALCRE825230400AGRAN___AGROQUIMICA_DE_ANGOLA">#REF!</definedName>
    <definedName name="SALCRE825230600SAAGA___SOC_ACOREANA_GASES" localSheetId="3">#REF!</definedName>
    <definedName name="SALCRE825230600SAAGA___SOC_ACOREANA_GASES">#REF!</definedName>
    <definedName name="SALCRE825230700GITE_GALP_INT_TRADING_EST" localSheetId="3">#REF!</definedName>
    <definedName name="SALCRE825230700GITE_GALP_INT_TRADING_EST">#REF!</definedName>
    <definedName name="SALCRE825250000DIF_DE_CAMBIO_REF_2529000" localSheetId="3">#REF!</definedName>
    <definedName name="SALCRE825250000DIF_DE_CAMBIO_REF_2529000">#REF!</definedName>
    <definedName name="SALCRE825250000DIF_DE_CAMBIO_REF_25290000" localSheetId="3">#REF!</definedName>
    <definedName name="SALCRE825250000DIF_DE_CAMBIO_REF_25290000">#REF!</definedName>
    <definedName name="SALCRE825290000OUTRAS_OPERACOES" localSheetId="3">#REF!</definedName>
    <definedName name="SALCRE825290000OUTRAS_OPERACOES">#REF!</definedName>
    <definedName name="SALCRE825290100AGRAN_AGROQUIMICA_ANGOLA" localSheetId="3">#REF!</definedName>
    <definedName name="SALCRE825290100AGRAN_AGROQUIMICA_ANGOLA">#REF!</definedName>
    <definedName name="SALCRE825290200AGRAN_C_ESPECIAL" localSheetId="3">#REF!</definedName>
    <definedName name="SALCRE825290200AGRAN_C_ESPECIAL">#REF!</definedName>
    <definedName name="SALCRE825290300AGRAN_C_PLAFOND_ESPECIAL" localSheetId="3">#REF!</definedName>
    <definedName name="SALCRE825290300AGRAN_C_PLAFOND_ESPECIAL">#REF!</definedName>
    <definedName name="SALCRE825290400CARBOGAL_CARBONOS_PORTUGAL_SA" localSheetId="3">#REF!</definedName>
    <definedName name="SALCRE825290400CARBOGAL_CARBONOS_PORTUGAL_SA">#REF!</definedName>
    <definedName name="SALCRE825290500GARAGEM_AUTO_RIBEIROS_LDA" localSheetId="3">#REF!</definedName>
    <definedName name="SALCRE825290500GARAGEM_AUTO_RIBEIROS_LDA">#REF!</definedName>
    <definedName name="SALCRE825290600CLC_COM_LOGIST_COMBUST" localSheetId="3">#REF!</definedName>
    <definedName name="SALCRE825290600CLC_COM_LOGIST_COMBUST">#REF!</definedName>
    <definedName name="SALCRE825290700EIVAL" localSheetId="3">#REF!</definedName>
    <definedName name="SALCRE825290700EIVAL">#REF!</definedName>
    <definedName name="SALCRE825290800GALP_AFRICA_EXPL_PETROLEOS_LDA" localSheetId="3">#REF!</definedName>
    <definedName name="SALCRE825290800GALP_AFRICA_EXPL_PETROLEOS_LDA">#REF!</definedName>
    <definedName name="SALCRE825290800PETROGAL_EXPLORA_aO_LDA" localSheetId="3">#REF!</definedName>
    <definedName name="SALCRE825290800PETROGAL_EXPLORA_aO_LDA">#REF!</definedName>
    <definedName name="SALCRE825290900GALP_INTERNATIONAL_CORPORATION" localSheetId="3">#REF!</definedName>
    <definedName name="SALCRE825290900GALP_INTERNATIONAL_CORPORATION">#REF!</definedName>
    <definedName name="SALCRE825291000GALP_INT_TRADING_ESTABLISHMENT" localSheetId="3">#REF!</definedName>
    <definedName name="SALCRE825291000GALP_INT_TRADING_ESTABLISHMENT">#REF!</definedName>
    <definedName name="SALCRE825291002GITE___MERCADO_DE_PAPEL" localSheetId="3">#REF!</definedName>
    <definedName name="SALCRE825291002GITE___MERCADO_DE_PAPEL">#REF!</definedName>
    <definedName name="SALCRE825291200FERREIRA_LOPES___ALVES_LDA" localSheetId="3">#REF!</definedName>
    <definedName name="SALCRE825291200FERREIRA_LOPES___ALVES_LDA">#REF!</definedName>
    <definedName name="SALCRE825291300FIGUEIRAS_FRANCA_LDA" localSheetId="3">#REF!</definedName>
    <definedName name="SALCRE825291300FIGUEIRAS_FRANCA_LDA">#REF!</definedName>
    <definedName name="SALCRE825291400GARAGEM_CENT_STA_BARBARA_LDA" localSheetId="3">#REF!</definedName>
    <definedName name="SALCRE825291400GARAGEM_CENT_STA_BARBARA_LDA">#REF!</definedName>
    <definedName name="SALCRE825291600SALCO_SOC_ALG_CARB_OLEOS_LDA" localSheetId="3">#REF!</definedName>
    <definedName name="SALCRE825291600SALCO_SOC_ALG_CARB_OLEOS_LDA">#REF!</definedName>
    <definedName name="SALCRE825291700GARAGEM_CALDAS_LDA" localSheetId="3">#REF!</definedName>
    <definedName name="SALCRE825291700GARAGEM_CALDAS_LDA">#REF!</definedName>
    <definedName name="SALCRE825291800GALPGESTE_LDA" localSheetId="3">#REF!</definedName>
    <definedName name="SALCRE825291800GALPGESTE_LDA">#REF!</definedName>
    <definedName name="SALCRE825292000MOCACOR_DISTRIB_COMBUSTIVEIS" localSheetId="3">#REF!</definedName>
    <definedName name="SALCRE825292000MOCACOR_DISTRIB_COMBUSTIVEIS">#REF!</definedName>
    <definedName name="SALCRE825292002MOCACOR_C_C" localSheetId="3">#REF!</definedName>
    <definedName name="SALCRE825292002MOCACOR_C_C">#REF!</definedName>
    <definedName name="SALCRE825292300PETROGAL_ESPANOLA_SA" localSheetId="3">#REF!</definedName>
    <definedName name="SALCRE825292300PETROGAL_ESPANOLA_SA">#REF!</definedName>
    <definedName name="SALCRE825292400PETROGAL_ESPANOLA_RESERVA_ESTR" localSheetId="3">#REF!</definedName>
    <definedName name="SALCRE825292400PETROGAL_ESPANOLA_RESERVA_ESTR">#REF!</definedName>
    <definedName name="SALCRE825292500PETROGAL_CHINESA_LDA" localSheetId="3">#REF!</definedName>
    <definedName name="SALCRE825292500PETROGAL_CHINESA_LDA">#REF!</definedName>
    <definedName name="SALCRE825292600PETROGAL_ANGOLA_LDA" localSheetId="3">#REF!</definedName>
    <definedName name="SALCRE825292600PETROGAL_ANGOLA_LDA">#REF!</definedName>
    <definedName name="SALCRE825292700PETROMAR_C__PLAFOND_ESPECIAL" localSheetId="3">#REF!</definedName>
    <definedName name="SALCRE825292700PETROMAR_C__PLAFOND_ESPECIAL">#REF!</definedName>
    <definedName name="SALCRE825292800SACOR_MARITIMA_SA" localSheetId="3">#REF!</definedName>
    <definedName name="SALCRE825292800SACOR_MARITIMA_SA">#REF!</definedName>
    <definedName name="SALCRE825293000TAGUS_RE_SA" localSheetId="3">#REF!</definedName>
    <definedName name="SALCRE825293000TAGUS_RE_SA">#REF!</definedName>
    <definedName name="SALCRE825293200PETROGAL_ACORES__LDA" localSheetId="3">#REF!</definedName>
    <definedName name="SALCRE825293200PETROGAL_ACORES__LDA">#REF!</definedName>
    <definedName name="SALCRE825293300PETROGAL_MADEIRA__LDA" localSheetId="3">#REF!</definedName>
    <definedName name="SALCRE825293300PETROGAL_MADEIRA__LDA">#REF!</definedName>
    <definedName name="SALCRE825293400PETROFORMA___PETROGAL_FORMA_AO" localSheetId="3">#REF!</definedName>
    <definedName name="SALCRE825293400PETROFORMA___PETROGAL_FORMA_AO">#REF!</definedName>
    <definedName name="SALCRE825295000SAAGA___SOC_ACOREANA_GASES" localSheetId="3">#REF!</definedName>
    <definedName name="SALCRE825295000SAAGA___SOC_ACOREANA_GASES">#REF!</definedName>
    <definedName name="SALCRE825295001SAAGA_C_C" localSheetId="3">#REF!</definedName>
    <definedName name="SALCRE825295001SAAGA_C_C">#REF!</definedName>
    <definedName name="SALCRE825295002SAAGA_C__DESP_COMBUSTIVEIS" localSheetId="3">#REF!</definedName>
    <definedName name="SALCRE825295002SAAGA_C__DESP_COMBUSTIVEIS">#REF!</definedName>
    <definedName name="SALCRE825295003SAAGA_C__DESP_GASES" localSheetId="3">#REF!</definedName>
    <definedName name="SALCRE825295003SAAGA_C__DESP_GASES">#REF!</definedName>
    <definedName name="SALCRE825295004SAAGA_C__FACT_ENCHI_GASES" localSheetId="3">#REF!</definedName>
    <definedName name="SALCRE825295004SAAGA_C__FACT_ENCHI_GASES">#REF!</definedName>
    <definedName name="SALCRE825295500SOTURIS_SOC_EXP_HOTEL_E_TURISM" localSheetId="3">#REF!</definedName>
    <definedName name="SALCRE825295500SOTURIS_SOC_EXP_HOTEL_E_TURISM">#REF!</definedName>
    <definedName name="SALCRE825300000EMPRESAS_ASSOCIADAS" localSheetId="3">#REF!</definedName>
    <definedName name="SALCRE825300000EMPRESAS_ASSOCIADAS">#REF!</definedName>
    <definedName name="SALCRE825330000RESULTADOS_ATRIBUIDOS" localSheetId="3">#REF!</definedName>
    <definedName name="SALCRE825330000RESULTADOS_ATRIBUIDOS">#REF!</definedName>
    <definedName name="SALCRE825330100SAAGA_SOC_ACOREANA_ARMAZ_GASES" localSheetId="3">#REF!</definedName>
    <definedName name="SALCRE825330100SAAGA_SOC_ACOREANA_ARMAZ_GASES">#REF!</definedName>
    <definedName name="SALCRE825330200TRADINGPOR_EMP_COM_EST_PORTUG" localSheetId="3">#REF!</definedName>
    <definedName name="SALCRE825330200TRADINGPOR_EMP_COM_EST_PORTUG">#REF!</definedName>
    <definedName name="SALCRE825390000OUTRAS_OPERACOES" localSheetId="3">#REF!</definedName>
    <definedName name="SALCRE825390000OUTRAS_OPERACOES">#REF!</definedName>
    <definedName name="SALCRE825391000HOTELGAL_SOC_HOTEIS_PORT._SA" localSheetId="3">#REF!</definedName>
    <definedName name="SALCRE825391000HOTELGAL_SOC_HOTEIS_PORT._SA">#REF!</definedName>
    <definedName name="SALCRE825392000ENACOL___EMP_NAC_COMB_SARL" localSheetId="3">#REF!</definedName>
    <definedName name="SALCRE825392000ENACOL___EMP_NAC_COMB_SARL">#REF!</definedName>
    <definedName name="SALCRE825392001ENACOL___C_C" localSheetId="3">#REF!</definedName>
    <definedName name="SALCRE825392001ENACOL___C_C">#REF!</definedName>
    <definedName name="SALCRE825392002ENACOL___C__PLAFOND_ESPECIAL" localSheetId="3">#REF!</definedName>
    <definedName name="SALCRE825392002ENACOL___C__PLAFOND_ESPECIAL">#REF!</definedName>
    <definedName name="SALCRE825392500PORTGAS_SOC_PROD_DIST_GAS_SA" localSheetId="3">#REF!</definedName>
    <definedName name="SALCRE825392500PORTGAS_SOC_PROD_DIST_GAS_SA">#REF!</definedName>
    <definedName name="SALCRE825392501PORTGAS___C_C" localSheetId="3">#REF!</definedName>
    <definedName name="SALCRE825392501PORTGAS___C_C">#REF!</definedName>
    <definedName name="SALCRE825392502PORTGAS_CAPITAL_SUBSCR_N_REALI" localSheetId="3">#REF!</definedName>
    <definedName name="SALCRE825392502PORTGAS_CAPITAL_SUBSCR_N_REALI">#REF!</definedName>
    <definedName name="SALCRE825392700SAAGA_SOC_ACOREANA_GASES" localSheetId="3">#REF!</definedName>
    <definedName name="SALCRE825392700SAAGA_SOC_ACOREANA_GASES">#REF!</definedName>
    <definedName name="SALCRE825392701SAAGA_C_C" localSheetId="3">#REF!</definedName>
    <definedName name="SALCRE825392701SAAGA_C_C">#REF!</definedName>
    <definedName name="SALCRE825392702SAAGA_C_DESPACHO_COMBUSTIVEIS" localSheetId="3">#REF!</definedName>
    <definedName name="SALCRE825392702SAAGA_C_DESPACHO_COMBUSTIVEIS">#REF!</definedName>
    <definedName name="SALCRE825392703SAAGA_C_DESPACHO_GASES" localSheetId="3">#REF!</definedName>
    <definedName name="SALCRE825392703SAAGA_C_DESPACHO_GASES">#REF!</definedName>
    <definedName name="SALCRE825392705SAAGA_C_FACT_ENCHIMENT_GASES" localSheetId="3">#REF!</definedName>
    <definedName name="SALCRE825392705SAAGA_C_FACT_ENCHIMENT_GASES">#REF!</definedName>
    <definedName name="SALCRE825393400SONANGALP_C_C" localSheetId="3">#REF!</definedName>
    <definedName name="SALCRE825393400SONANGALP_C_C">#REF!</definedName>
    <definedName name="SALCRE825400000OUT_EMP._PARTIC.E_PARTICIPANTE" localSheetId="3">#REF!</definedName>
    <definedName name="SALCRE825400000OUT_EMP._PARTIC.E_PARTICIPANTE">#REF!</definedName>
    <definedName name="SALCRE825410000EMPRESTIMOS" localSheetId="3">#REF!</definedName>
    <definedName name="SALCRE825410000EMPRESTIMOS">#REF!</definedName>
    <definedName name="SALCRE825410400AGRAN___C_SUPRIMENTOS" localSheetId="3">#REF!</definedName>
    <definedName name="SALCRE825410400AGRAN___C_SUPRIMENTOS">#REF!</definedName>
    <definedName name="SALCRE825430000RESULTADOS_ATRIBUIDOS" localSheetId="3">#REF!</definedName>
    <definedName name="SALCRE825430000RESULTADOS_ATRIBUIDOS">#REF!</definedName>
    <definedName name="SALCRE825430400FINA_PETROLEOS_DE_ANGOLA_SARL" localSheetId="3">#REF!</definedName>
    <definedName name="SALCRE825430400FINA_PETROLEOS_DE_ANGOLA_SARL">#REF!</definedName>
    <definedName name="SALCRE825430600AGRAN___AGROQ._DE_ANGOLA" localSheetId="3">#REF!</definedName>
    <definedName name="SALCRE825430600AGRAN___AGROQ._DE_ANGOLA">#REF!</definedName>
    <definedName name="SALCRE825490000OUTRAS_OPERACOES" localSheetId="3">#REF!</definedName>
    <definedName name="SALCRE825490000OUTRAS_OPERACOES">#REF!</definedName>
    <definedName name="SALCRE825490400LUSITANIAGAS" localSheetId="3">#REF!</definedName>
    <definedName name="SALCRE825490400LUSITANIAGAS">#REF!</definedName>
    <definedName name="SALCRE825490600AGRAN___AGROQ_DE_ANGOLA" localSheetId="3">#REF!</definedName>
    <definedName name="SALCRE825490600AGRAN___AGROQ_DE_ANGOLA">#REF!</definedName>
    <definedName name="SALCRE825490700AGRAN___C___ESPECIAL" localSheetId="3">#REF!</definedName>
    <definedName name="SALCRE825490700AGRAN___C___ESPECIAL">#REF!</definedName>
    <definedName name="SALCRE825490800AGRAN___C___PLAFOND_ESPECIAL" localSheetId="3">#REF!</definedName>
    <definedName name="SALCRE825490800AGRAN___C___PLAFOND_ESPECIAL">#REF!</definedName>
    <definedName name="SALCRE826000000OUTROS_DEVEDORES_E_CREDORES" localSheetId="3">#REF!</definedName>
    <definedName name="SALCRE826000000OUTROS_DEVEDORES_E_CREDORES">#REF!</definedName>
    <definedName name="SALCRE826100000FORNECEDORES_DE_IMOBILIZADO" localSheetId="3">#REF!</definedName>
    <definedName name="SALCRE826100000FORNECEDORES_DE_IMOBILIZADO">#REF!</definedName>
    <definedName name="SALCRE826101000FORNECEDORES_IMOB_C_C" localSheetId="3">#REF!</definedName>
    <definedName name="SALCRE826101000FORNECEDORES_IMOB_C_C">#REF!</definedName>
    <definedName name="SALCRE826102000FORNECEDORES_IMOB_C__SADOS_DEV" localSheetId="3">#REF!</definedName>
    <definedName name="SALCRE826102000FORNECEDORES_IMOB_C__SADOS_DEV">#REF!</definedName>
    <definedName name="SALCRE826110000FORNECEDORES_DE_IMOBILIZ_C_C" localSheetId="3">#REF!</definedName>
    <definedName name="SALCRE826110000FORNECEDORES_DE_IMOBILIZ_C_C">#REF!</definedName>
    <definedName name="SALCRE826111000FORNEC_IMOBIL_C_C_NACIONAIS" localSheetId="3">#REF!</definedName>
    <definedName name="SALCRE826111000FORNEC_IMOBIL_C_C_NACIONAIS">#REF!</definedName>
    <definedName name="SALCRE826112000FORNEC_IMOBIL_C_C_ESTRANGEIROS" localSheetId="3">#REF!</definedName>
    <definedName name="SALCRE826112000FORNEC_IMOBIL_C_C_ESTRANGEIROS">#REF!</definedName>
    <definedName name="SALCRE826130000FORNEC_C_DEP_DE_GARANTIA_IMOBI" localSheetId="3">#REF!</definedName>
    <definedName name="SALCRE826130000FORNEC_C_DEP_DE_GARANTIA_IMOBI">#REF!</definedName>
    <definedName name="SALCRE826131000FORNECED_C_DEP_GARANT_IMOB" localSheetId="3">#REF!</definedName>
    <definedName name="SALCRE826131000FORNECED_C_DEP_GARANT_IMOB">#REF!</definedName>
    <definedName name="SALCRE826132000FORNECED_C_DEP_GARANT_IMOB_MM" localSheetId="3">#REF!</definedName>
    <definedName name="SALCRE826132000FORNECED_C_DEP_GARANT_IMOB_MM">#REF!</definedName>
    <definedName name="SALCRE826180000FORNEC_C_FACT_REC_CONF_IMOB" localSheetId="3">#REF!</definedName>
    <definedName name="SALCRE826180000FORNEC_C_FACT_REC_CONF_IMOB">#REF!</definedName>
    <definedName name="SALCRE826181000FORNECED_C_FACT_REC_CONF_IMOB" localSheetId="3">#REF!</definedName>
    <definedName name="SALCRE826181000FORNECED_C_FACT_REC_CONF_IMOB">#REF!</definedName>
    <definedName name="SALCRE826190000ADIANTAM_A_FORNEC_DE_IMOBILIZ" localSheetId="3">#REF!</definedName>
    <definedName name="SALCRE826190000ADIANTAM_A_FORNEC_DE_IMOBILIZ">#REF!</definedName>
    <definedName name="SALCRE826200000PESSOAL" localSheetId="3">#REF!</definedName>
    <definedName name="SALCRE826200000PESSOAL">#REF!</definedName>
    <definedName name="SALCRE826220000REMUNER_A_PAGAR_PESSOAL" localSheetId="3">#REF!</definedName>
    <definedName name="SALCRE826220000REMUNER_A_PAGAR_PESSOAL">#REF!</definedName>
    <definedName name="SALCRE826240000ADIANTAMENTOS_AO_PESSOAL" localSheetId="3">#REF!</definedName>
    <definedName name="SALCRE826240000ADIANTAMENTOS_AO_PESSOAL">#REF!</definedName>
    <definedName name="SALCRE826240100ADT_PESS_PROPRIO_MES" localSheetId="3">#REF!</definedName>
    <definedName name="SALCRE826240100ADT_PESS_PROPRIO_MES">#REF!</definedName>
    <definedName name="SALCRE826240101ADIANTAMENTOS_PROPRIO_MES__NOR" localSheetId="3">#REF!</definedName>
    <definedName name="SALCRE826240101ADIANTAMENTOS_PROPRIO_MES__NOR">#REF!</definedName>
    <definedName name="SALCRE826240102ADIANTAMENTOS_PROPRIO_MES__CEN" localSheetId="3">#REF!</definedName>
    <definedName name="SALCRE826240102ADIANTAMENTOS_PROPRIO_MES__CEN">#REF!</definedName>
    <definedName name="SALCRE826240103ADIANTAMENTOS_PROPRIO_MES__SUL" localSheetId="3">#REF!</definedName>
    <definedName name="SALCRE826240103ADIANTAMENTOS_PROPRIO_MES__SUL">#REF!</definedName>
    <definedName name="SALCRE826240200ADT_PESS_S_FERIAS_E_NATAL" localSheetId="3">#REF!</definedName>
    <definedName name="SALCRE826240200ADT_PESS_S_FERIAS_E_NATAL">#REF!</definedName>
    <definedName name="SALCRE826240201SUB_FERIAS_E_NATAL___________N" localSheetId="3">#REF!</definedName>
    <definedName name="SALCRE826240201SUB_FERIAS_E_NATAL___________N">#REF!</definedName>
    <definedName name="SALCRE826240202SUB_FERIAS_E_NATAL___________C" localSheetId="3">#REF!</definedName>
    <definedName name="SALCRE826240202SUB_FERIAS_E_NATAL___________C">#REF!</definedName>
    <definedName name="SALCRE826240203SUB_FERIAS_E_NATAL___________S" localSheetId="3">#REF!</definedName>
    <definedName name="SALCRE826240203SUB_FERIAS_E_NATAL___________S">#REF!</definedName>
    <definedName name="SALCRE826240300ADT_PESS_PRESTAC_MENSAIS" localSheetId="3">#REF!</definedName>
    <definedName name="SALCRE826240300ADT_PESS_PRESTAC_MENSAIS">#REF!</definedName>
    <definedName name="SALCRE826240301PRESTACOES_MENSAIS_________NOR" localSheetId="3">#REF!</definedName>
    <definedName name="SALCRE826240301PRESTACOES_MENSAIS_________NOR">#REF!</definedName>
    <definedName name="SALCRE826240302PRESTACOES_MENSAIS_________CEN" localSheetId="3">#REF!</definedName>
    <definedName name="SALCRE826240302PRESTACOES_MENSAIS_________CEN">#REF!</definedName>
    <definedName name="SALCRE826240303PRESTACOES_MENSAIS_________SUL" localSheetId="3">#REF!</definedName>
    <definedName name="SALCRE826240303PRESTACOES_MENSAIS_________SUL">#REF!</definedName>
    <definedName name="SALCRE826240400ADT_PESS_AQUIS_DE_VIATURAS" localSheetId="3">#REF!</definedName>
    <definedName name="SALCRE826240400ADT_PESS_AQUIS_DE_VIATURAS">#REF!</definedName>
    <definedName name="SALCRE826240401AQUISICAO_DE_VIATURAS______NOR" localSheetId="3">#REF!</definedName>
    <definedName name="SALCRE826240401AQUISICAO_DE_VIATURAS______NOR">#REF!</definedName>
    <definedName name="SALCRE826240402AQUISICAO_DE_VIATURAS______CEN" localSheetId="3">#REF!</definedName>
    <definedName name="SALCRE826240402AQUISICAO_DE_VIATURAS______CEN">#REF!</definedName>
    <definedName name="SALCRE826240403AQUISICAO_DE_VIATURAS______SUL" localSheetId="3">#REF!</definedName>
    <definedName name="SALCRE826240403AQUISICAO_DE_VIATURAS______SUL">#REF!</definedName>
    <definedName name="SALCRE826240500ADT_PESS_RUVA" localSheetId="3">#REF!</definedName>
    <definedName name="SALCRE826240500ADT_PESS_RUVA">#REF!</definedName>
    <definedName name="SALCRE826240501RUVA_______________________NOR" localSheetId="3">#REF!</definedName>
    <definedName name="SALCRE826240501RUVA_______________________NOR">#REF!</definedName>
    <definedName name="SALCRE826240502RUVA_______________________CEN" localSheetId="3">#REF!</definedName>
    <definedName name="SALCRE826240502RUVA_______________________CEN">#REF!</definedName>
    <definedName name="SALCRE826240503RUVA_______________________SUL" localSheetId="3">#REF!</definedName>
    <definedName name="SALCRE826240503RUVA_______________________SUL">#REF!</definedName>
    <definedName name="SALCRE826240600ADT_PESS_DSP_SAUDE_PESSOAL" localSheetId="3">#REF!</definedName>
    <definedName name="SALCRE826240600ADT_PESS_DSP_SAUDE_PESSOAL">#REF!</definedName>
    <definedName name="SALCRE826240602DSP_SAUDE_PESSOAL__________CEN" localSheetId="3">#REF!</definedName>
    <definedName name="SALCRE826240602DSP_SAUDE_PESSOAL__________CEN">#REF!</definedName>
    <definedName name="SALCRE826240603DSP_SAUDE_PESSOAL__________SUL" localSheetId="3">#REF!</definedName>
    <definedName name="SALCRE826240603DSP_SAUDE_PESSOAL__________SUL">#REF!</definedName>
    <definedName name="SALCRE826240700ADT_PESS_DSP_SAUDE_FAMIL" localSheetId="3">#REF!</definedName>
    <definedName name="SALCRE826240700ADT_PESS_DSP_SAUDE_FAMIL">#REF!</definedName>
    <definedName name="SALCRE826240701DSP_SAUDE_FAMILIARES_______NOR" localSheetId="3">#REF!</definedName>
    <definedName name="SALCRE826240701DSP_SAUDE_FAMILIARES_______NOR">#REF!</definedName>
    <definedName name="SALCRE826240702DSP_SAUDE_FAMILIARES_______CEN" localSheetId="3">#REF!</definedName>
    <definedName name="SALCRE826240702DSP_SAUDE_FAMILIARES_______CEN">#REF!</definedName>
    <definedName name="SALCRE826240703DSP_SAUDE_FAMILIARES_______SUL" localSheetId="3">#REF!</definedName>
    <definedName name="SALCRE826240703DSP_SAUDE_FAMILIARES_______SUL">#REF!</definedName>
    <definedName name="SALCRE826240800ADT_PESS_PLANO_DEFECIENTES" localSheetId="3">#REF!</definedName>
    <definedName name="SALCRE826240800ADT_PESS_PLANO_DEFECIENTES">#REF!</definedName>
    <definedName name="SALCRE826240801PLANO_DEFECIENTES__________NOR" localSheetId="3">#REF!</definedName>
    <definedName name="SALCRE826240801PLANO_DEFECIENTES__________NOR">#REF!</definedName>
    <definedName name="SALCRE826240802PLANO_DEFECIENTES__________CEN" localSheetId="3">#REF!</definedName>
    <definedName name="SALCRE826240802PLANO_DEFECIENTES__________CEN">#REF!</definedName>
    <definedName name="SALCRE826240803PLANO_DEFECIENTES__________SUL" localSheetId="3">#REF!</definedName>
    <definedName name="SALCRE826240803PLANO_DEFECIENTES__________SUL">#REF!</definedName>
    <definedName name="SALCRE826240900ADT_PESS_HABITACAO" localSheetId="3">#REF!</definedName>
    <definedName name="SALCRE826240900ADT_PESS_HABITACAO">#REF!</definedName>
    <definedName name="SALCRE826240901HABITACAO__________________NOR" localSheetId="3">#REF!</definedName>
    <definedName name="SALCRE826240901HABITACAO__________________NOR">#REF!</definedName>
    <definedName name="SALCRE826240902HABITACAO__________________CEN" localSheetId="3">#REF!</definedName>
    <definedName name="SALCRE826240902HABITACAO__________________CEN">#REF!</definedName>
    <definedName name="SALCRE826240903HABITACAO__________________SUL" localSheetId="3">#REF!</definedName>
    <definedName name="SALCRE826240903HABITACAO__________________SUL">#REF!</definedName>
    <definedName name="SALCRE826241000ADT_PESS_AUTO_CONSTRUCAO" localSheetId="3">#REF!</definedName>
    <definedName name="SALCRE826241000ADT_PESS_AUTO_CONSTRUCAO">#REF!</definedName>
    <definedName name="SALCRE826241002AUTO_CONSTRUCAO____________CEN" localSheetId="3">#REF!</definedName>
    <definedName name="SALCRE826241002AUTO_CONSTRUCAO____________CEN">#REF!</definedName>
    <definedName name="SALCRE826241003AUTO_CONSTRUCAO____________SUL" localSheetId="3">#REF!</definedName>
    <definedName name="SALCRE826241003AUTO_CONSTRUCAO____________SUL">#REF!</definedName>
    <definedName name="SALCRE826241100ADT_PESS_VENDA_CASAS_SINES" localSheetId="3">#REF!</definedName>
    <definedName name="SALCRE826241100ADT_PESS_VENDA_CASAS_SINES">#REF!</definedName>
    <definedName name="SALCRE826241101VENDA_CASAS_SINES__________NOR" localSheetId="3">#REF!</definedName>
    <definedName name="SALCRE826241101VENDA_CASAS_SINES__________NOR">#REF!</definedName>
    <definedName name="SALCRE826241102VENDA_CASAS_SINES__________CEN" localSheetId="3">#REF!</definedName>
    <definedName name="SALCRE826241102VENDA_CASAS_SINES__________CEN">#REF!</definedName>
    <definedName name="SALCRE826241103VENDA_CASAS_SINES__________SUL" localSheetId="3">#REF!</definedName>
    <definedName name="SALCRE826241103VENDA_CASAS_SINES__________SUL">#REF!</definedName>
    <definedName name="SALCRE826241200ADT_PESS_SEGUR_VND_CASAS_SINES" localSheetId="3">#REF!</definedName>
    <definedName name="SALCRE826241200ADT_PESS_SEGUR_VND_CASAS_SINES">#REF!</definedName>
    <definedName name="SALCRE826241201SEG_VENDA_CASAS_SINES______NOR" localSheetId="3">#REF!</definedName>
    <definedName name="SALCRE826241201SEG_VENDA_CASAS_SINES______NOR">#REF!</definedName>
    <definedName name="SALCRE826241202SEG_VENDA_CASAS_SINES______CEN" localSheetId="3">#REF!</definedName>
    <definedName name="SALCRE826241202SEG_VENDA_CASAS_SINES______CEN">#REF!</definedName>
    <definedName name="SALCRE826241203SEG_VENDA_CASAS_SINES______SUL" localSheetId="3">#REF!</definedName>
    <definedName name="SALCRE826241203SEG_VENDA_CASAS_SINES______SUL">#REF!</definedName>
    <definedName name="SALCRE826241400ADT_PESS_JUROS_DE_EMPRESTIMOS" localSheetId="3">#REF!</definedName>
    <definedName name="SALCRE826241400ADT_PESS_JUROS_DE_EMPRESTIMOS">#REF!</definedName>
    <definedName name="SALCRE826241401JUROS_DE_EMPRESTIMOS_______NOR" localSheetId="3">#REF!</definedName>
    <definedName name="SALCRE826241401JUROS_DE_EMPRESTIMOS_______NOR">#REF!</definedName>
    <definedName name="SALCRE826241402JUROS_DE_EMPRESTIMOS_______CEN" localSheetId="3">#REF!</definedName>
    <definedName name="SALCRE826241402JUROS_DE_EMPRESTIMOS_______CEN">#REF!</definedName>
    <definedName name="SALCRE826241403JUROS_DE_EMPRESTIMOS_______SUL" localSheetId="3">#REF!</definedName>
    <definedName name="SALCRE826241403JUROS_DE_EMPRESTIMOS_______SUL">#REF!</definedName>
    <definedName name="SALCRE826241800ADT_PESS_SUBS_ANTECIP_OCUPACAO" localSheetId="3">#REF!</definedName>
    <definedName name="SALCRE826241800ADT_PESS_SUBS_ANTECIP_OCUPACAO">#REF!</definedName>
    <definedName name="SALCRE826241801ADT_PESS_SUBS_ANTECIP_OCUPACAO" localSheetId="3">#REF!</definedName>
    <definedName name="SALCRE826241801ADT_PESS_SUBS_ANTECIP_OCUPACAO">#REF!</definedName>
    <definedName name="SALCRE826241900ADT_PESS_OUTROS_ADIANTAMENTOS" localSheetId="3">#REF!</definedName>
    <definedName name="SALCRE826241900ADT_PESS_OUTROS_ADIANTAMENTOS">#REF!</definedName>
    <definedName name="SALCRE826241902OUTROS_ADIANTAMENTOS_______CEN" localSheetId="3">#REF!</definedName>
    <definedName name="SALCRE826241902OUTROS_ADIANTAMENTOS_______CEN">#REF!</definedName>
    <definedName name="SALCRE826241903OUTROS_ADIANTAMENTOS_______SUL" localSheetId="3">#REF!</definedName>
    <definedName name="SALCRE826241903OUTROS_ADIANTAMENTOS_______SUL">#REF!</definedName>
    <definedName name="SALCRE826250000CAUCOES_DOS_ORG_SOCIAIS" localSheetId="3">#REF!</definedName>
    <definedName name="SALCRE826250000CAUCOES_DOS_ORG_SOCIAIS">#REF!</definedName>
    <definedName name="SALCRE826260000CAUCOES_DO_PESSOAL" localSheetId="3">#REF!</definedName>
    <definedName name="SALCRE826260000CAUCOES_DO_PESSOAL">#REF!</definedName>
    <definedName name="SALCRE826290000OUT_OPERCACOES_COM_PESSOAL" localSheetId="3">#REF!</definedName>
    <definedName name="SALCRE826290000OUT_OPERCACOES_COM_PESSOAL">#REF!</definedName>
    <definedName name="SALCRE826290100ABONOS_DE_FAMILIA" localSheetId="3">#REF!</definedName>
    <definedName name="SALCRE826290100ABONOS_DE_FAMILIA">#REF!</definedName>
    <definedName name="SALCRE826290200QUOTIZACOES_DO_G_D_PETROGAL" localSheetId="3">#REF!</definedName>
    <definedName name="SALCRE826290200QUOTIZACOES_DO_G_D_PETROGAL">#REF!</definedName>
    <definedName name="SALCRE826290201QUOTIZACOES_DO_G_D_P_______NOR" localSheetId="3">#REF!</definedName>
    <definedName name="SALCRE826290201QUOTIZACOES_DO_G_D_P_______NOR">#REF!</definedName>
    <definedName name="SALCRE826290202QUOTIZACOES_DO_G_D_P_______CEN" localSheetId="3">#REF!</definedName>
    <definedName name="SALCRE826290202QUOTIZACOES_DO_G_D_P_______CEN">#REF!</definedName>
    <definedName name="SALCRE826290203QUOTIZACOES_DO_G_D_P_______SUL" localSheetId="3">#REF!</definedName>
    <definedName name="SALCRE826290203QUOTIZACOES_DO_G_D_P_______SUL">#REF!</definedName>
    <definedName name="SALCRE826290300QUOTIZ_DA_ASSOC_DOS_REFORMADOS" localSheetId="3">#REF!</definedName>
    <definedName name="SALCRE826290300QUOTIZ_DA_ASSOC_DOS_REFORMADOS">#REF!</definedName>
    <definedName name="SALCRE826290301QUOTIZ_DA_ASSOC_REFORMADOS_NOR" localSheetId="3">#REF!</definedName>
    <definedName name="SALCRE826290301QUOTIZ_DA_ASSOC_REFORMADOS_NOR">#REF!</definedName>
    <definedName name="SALCRE826290302QUOTIZ_DA_ASSOC_REFORMADOS_CEN" localSheetId="3">#REF!</definedName>
    <definedName name="SALCRE826290302QUOTIZ_DA_ASSOC_REFORMADOS_CEN">#REF!</definedName>
    <definedName name="SALCRE826290303QUOTIZ_DA_ASSOC_REFORMADOS_SUL" localSheetId="3">#REF!</definedName>
    <definedName name="SALCRE826290303QUOTIZ_DA_ASSOC_REFORMADOS_SUL">#REF!</definedName>
    <definedName name="SALCRE826290400RECIBOS_DA_COOPERATIVA" localSheetId="3">#REF!</definedName>
    <definedName name="SALCRE826290400RECIBOS_DA_COOPERATIVA">#REF!</definedName>
    <definedName name="SALCRE826290402RECIBOS_DA_COOPERATIVA_____CEN" localSheetId="3">#REF!</definedName>
    <definedName name="SALCRE826290402RECIBOS_DA_COOPERATIVA_____CEN">#REF!</definedName>
    <definedName name="SALCRE826290500BAIRROS_SOCIAIS" localSheetId="3">#REF!</definedName>
    <definedName name="SALCRE826290500BAIRROS_SOCIAIS">#REF!</definedName>
    <definedName name="SALCRE826290502BAIRROS_SOCIAIS____________CEN" localSheetId="3">#REF!</definedName>
    <definedName name="SALCRE826290502BAIRROS_SOCIAIS____________CEN">#REF!</definedName>
    <definedName name="SALCRE826290504BAIRROS_SOCIAIS_VAL_REGULARIZA" localSheetId="3">#REF!</definedName>
    <definedName name="SALCRE826290504BAIRROS_SOCIAIS_VAL_REGULARIZA">#REF!</definedName>
    <definedName name="SALCRE826290600VENDA_DE_PRODUTOS_PETROGAL" localSheetId="3">#REF!</definedName>
    <definedName name="SALCRE826290600VENDA_DE_PRODUTOS_PETROGAL">#REF!</definedName>
    <definedName name="SALCRE826290602VENDA_DE_PROD_PETROGAL_____CEN" localSheetId="3">#REF!</definedName>
    <definedName name="SALCRE826290602VENDA_DE_PROD_PETROGAL_____CEN">#REF!</definedName>
    <definedName name="SALCRE826290603VENDA_DE_PROD_PETROGAL_____SUL" localSheetId="3">#REF!</definedName>
    <definedName name="SALCRE826290603VENDA_DE_PROD_PETROGAL_____SUL">#REF!</definedName>
    <definedName name="SALCRE826290700SEGUROS_PETROGAL" localSheetId="3">#REF!</definedName>
    <definedName name="SALCRE826290700SEGUROS_PETROGAL">#REF!</definedName>
    <definedName name="SALCRE826290800GRUPO_DESPORTIVO_PETROGAL" localSheetId="3">#REF!</definedName>
    <definedName name="SALCRE826290800GRUPO_DESPORTIVO_PETROGAL">#REF!</definedName>
    <definedName name="SALCRE826290801SEGUROS_G_D_PETROGAL_______NOR" localSheetId="3">#REF!</definedName>
    <definedName name="SALCRE826290801SEGUROS_G_D_PETROGAL_______NOR">#REF!</definedName>
    <definedName name="SALCRE826290802SEGUROS_G_D_PETROGAL_______CEN" localSheetId="3">#REF!</definedName>
    <definedName name="SALCRE826290802SEGUROS_G_D_PETROGAL_______CEN">#REF!</definedName>
    <definedName name="SALCRE826290803SEGUROS_G_D_PETROGAL_______SUL" localSheetId="3">#REF!</definedName>
    <definedName name="SALCRE826290803SEGUROS_G_D_PETROGAL_______SUL">#REF!</definedName>
    <definedName name="SALCRE826290804PERIODIZACAO_C__G_D_PETROGAL" localSheetId="3">#REF!</definedName>
    <definedName name="SALCRE826290804PERIODIZACAO_C__G_D_PETROGAL">#REF!</definedName>
    <definedName name="SALCRE826290900REMUNER_E_ENCARG_A_REGULARIZAR" localSheetId="3">#REF!</definedName>
    <definedName name="SALCRE826290900REMUNER_E_ENCARG_A_REGULARIZAR">#REF!</definedName>
    <definedName name="SALCRE826290901REMUN_E_ENC_A_REGULARIZAR__NOR" localSheetId="3">#REF!</definedName>
    <definedName name="SALCRE826290901REMUN_E_ENC_A_REGULARIZAR__NOR">#REF!</definedName>
    <definedName name="SALCRE826290902REMUN_E_ENC_A_REGULARIZAR__CEN" localSheetId="3">#REF!</definedName>
    <definedName name="SALCRE826290902REMUN_E_ENC_A_REGULARIZAR__CEN">#REF!</definedName>
    <definedName name="SALCRE826290903REMUN_E_ENC_A_REGULARIZAR__SUL" localSheetId="3">#REF!</definedName>
    <definedName name="SALCRE826290903REMUN_E_ENC_A_REGULARIZAR__SUL">#REF!</definedName>
    <definedName name="SALCRE826291000DESCONTOS_DA_FUNCAO_PUBLICA" localSheetId="3">#REF!</definedName>
    <definedName name="SALCRE826291000DESCONTOS_DA_FUNCAO_PUBLICA">#REF!</definedName>
    <definedName name="SALCRE826291100PLANO_COMPLEM_DE_REFORMA" localSheetId="3">#REF!</definedName>
    <definedName name="SALCRE826291100PLANO_COMPLEM_DE_REFORMA">#REF!</definedName>
    <definedName name="SALCRE826291110PLANO_C_REFORMA_EX_ASSOC_AFRIC" localSheetId="3">#REF!</definedName>
    <definedName name="SALCRE826291110PLANO_C_REFORMA_EX_ASSOC_AFRIC">#REF!</definedName>
    <definedName name="SALCRE826291300REGULARIZACAO_CONTAS_PESSOAL" localSheetId="3">#REF!</definedName>
    <definedName name="SALCRE826291300REGULARIZACAO_CONTAS_PESSOAL">#REF!</definedName>
    <definedName name="SALCRE826291301OUT_CONTAS_PESSOAL_REGUL___NOR" localSheetId="3">#REF!</definedName>
    <definedName name="SALCRE826291301OUT_CONTAS_PESSOAL_REGUL___NOR">#REF!</definedName>
    <definedName name="SALCRE826291302OUT_CONTAS_PESSOAL_REGUL___CEN" localSheetId="3">#REF!</definedName>
    <definedName name="SALCRE826291302OUT_CONTAS_PESSOAL_REGUL___CEN">#REF!</definedName>
    <definedName name="SALCRE826291303OUT_CONTAS_PESSOAL_REGUL___SUL" localSheetId="3">#REF!</definedName>
    <definedName name="SALCRE826291303OUT_CONTAS_PESSOAL_REGUL___SUL">#REF!</definedName>
    <definedName name="SALCRE826291304OUT_CONTAS_PESSOAL_REGUL___GER" localSheetId="3">#REF!</definedName>
    <definedName name="SALCRE826291304OUT_CONTAS_PESSOAL_REGUL___GER">#REF!</definedName>
    <definedName name="SALCRE826291400DESCONTOS_JUDICIAIS" localSheetId="3">#REF!</definedName>
    <definedName name="SALCRE826291400DESCONTOS_JUDICIAIS">#REF!</definedName>
    <definedName name="SALCRE826291401DESC_JUDICIAIS_____________NOR" localSheetId="3">#REF!</definedName>
    <definedName name="SALCRE826291401DESC_JUDICIAIS_____________NOR">#REF!</definedName>
    <definedName name="SALCRE826291402DESC_JUDICIAIS_____________CEN" localSheetId="3">#REF!</definedName>
    <definedName name="SALCRE826291402DESC_JUDICIAIS_____________CEN">#REF!</definedName>
    <definedName name="SALCRE826291403DESC_JUDICIAIS_____________SUL" localSheetId="3">#REF!</definedName>
    <definedName name="SALCRE826291403DESC_JUDICIAIS_____________SUL">#REF!</definedName>
    <definedName name="SALCRE826291500SENHAS_DE_TAXAS_MODERADORAS" localSheetId="3">#REF!</definedName>
    <definedName name="SALCRE826291500SENHAS_DE_TAXAS_MODERADORAS">#REF!</definedName>
    <definedName name="SALCRE826291502SENHAS_TX_MODERADORAS__CEN" localSheetId="3">#REF!</definedName>
    <definedName name="SALCRE826291502SENHAS_TX_MODERADORAS__CEN">#REF!</definedName>
    <definedName name="SALCRE826291503SENHAS_TX_MODERADORAS__SUL" localSheetId="3">#REF!</definedName>
    <definedName name="SALCRE826291503SENHAS_TX_MODERADORAS__SUL">#REF!</definedName>
    <definedName name="SALCRE826291600VENDAS_C__CARTAO_GALP" localSheetId="3">#REF!</definedName>
    <definedName name="SALCRE826291600VENDAS_C__CARTAO_GALP">#REF!</definedName>
    <definedName name="SALCRE826291601VENDAS_C_CARTAO_GALP__NOR" localSheetId="3">#REF!</definedName>
    <definedName name="SALCRE826291601VENDAS_C_CARTAO_GALP__NOR">#REF!</definedName>
    <definedName name="SALCRE826291602VENDAS_C_CARTAO_GALP__CEN" localSheetId="3">#REF!</definedName>
    <definedName name="SALCRE826291602VENDAS_C_CARTAO_GALP__CEN">#REF!</definedName>
    <definedName name="SALCRE826291603VENDAS_C_CARTAO_GALP__SUL" localSheetId="3">#REF!</definedName>
    <definedName name="SALCRE826291603VENDAS_C_CARTAO_GALP__SUL">#REF!</definedName>
    <definedName name="SALCRE826291700UTILIZACAO_VIATURAS" localSheetId="3">#REF!</definedName>
    <definedName name="SALCRE826291700UTILIZACAO_VIATURAS">#REF!</definedName>
    <definedName name="SALCRE826291701UTILIZACAO_VIATURAS_NOR" localSheetId="3">#REF!</definedName>
    <definedName name="SALCRE826291701UTILIZACAO_VIATURAS_NOR">#REF!</definedName>
    <definedName name="SALCRE826291702UTILIZACAO_VIATURAS_CEN" localSheetId="3">#REF!</definedName>
    <definedName name="SALCRE826291702UTILIZACAO_VIATURAS_CEN">#REF!</definedName>
    <definedName name="SALCRE826291703UTILIZACAO_VIATURAS_SUL" localSheetId="3">#REF!</definedName>
    <definedName name="SALCRE826291703UTILIZACAO_VIATURAS_SUL">#REF!</definedName>
    <definedName name="SALCRE826291800AQUISICAO_VIATURAS_AVP" localSheetId="3">#REF!</definedName>
    <definedName name="SALCRE826291800AQUISICAO_VIATURAS_AVP">#REF!</definedName>
    <definedName name="SALCRE826291801AQUISICAO_VIATURAS_AVP_NOR" localSheetId="3">#REF!</definedName>
    <definedName name="SALCRE826291801AQUISICAO_VIATURAS_AVP_NOR">#REF!</definedName>
    <definedName name="SALCRE826291802AQUISICAO_VIATURAS_AVP_CEN" localSheetId="3">#REF!</definedName>
    <definedName name="SALCRE826291802AQUISICAO_VIATURAS_AVP_CEN">#REF!</definedName>
    <definedName name="SALCRE826291803AQUISICAO_VIATURAS_AVP_SUL" localSheetId="3">#REF!</definedName>
    <definedName name="SALCRE826291803AQUISICAO_VIATURAS_AVP_SUL">#REF!</definedName>
    <definedName name="SALCRE826300000SINDICATOS" localSheetId="3">#REF!</definedName>
    <definedName name="SALCRE826300000SINDICATOS">#REF!</definedName>
    <definedName name="SALCRE826310000SINDICATOS" localSheetId="3">#REF!</definedName>
    <definedName name="SALCRE826310000SINDICATOS">#REF!</definedName>
    <definedName name="SALCRE826500000CREDORES_SUBSCR_NAO_LIBERADAS" localSheetId="3">#REF!</definedName>
    <definedName name="SALCRE826500000CREDORES_SUBSCR_NAO_LIBERADAS">#REF!</definedName>
    <definedName name="salcre826500300_Portgas" localSheetId="3">#REF!</definedName>
    <definedName name="salcre826500300_Portgas">#REF!</definedName>
    <definedName name="SALCRE826500300PORTGAS_SOC_PROD_DIST_GAS_SA" localSheetId="3">#REF!</definedName>
    <definedName name="SALCRE826500300PORTGAS_SOC_PROD_DIST_GAS_SA">#REF!</definedName>
    <definedName name="SALCRE826500600SETGAS_SOC_PROD_DISTRIB_GAS" localSheetId="3">#REF!</definedName>
    <definedName name="SALCRE826500600SETGAS_SOC_PROD_DISTRIB_GAS">#REF!</definedName>
    <definedName name="SALCRE826501000CLC_COMP_LOGIST_COMBUSTIVEIS" localSheetId="3">#REF!</definedName>
    <definedName name="SALCRE826501000CLC_COMP_LOGIST_COMBUSTIVEIS">#REF!</definedName>
    <definedName name="SALCRE826501100PETROGAL_ESPANHOLA_SA" localSheetId="3">#REF!</definedName>
    <definedName name="SALCRE826501100PETROGAL_ESPANHOLA_SA">#REF!</definedName>
    <definedName name="SALCRE826501200SONANGALP_C__CAPITAL" localSheetId="3">#REF!</definedName>
    <definedName name="SALCRE826501200SONANGALP_C__CAPITAL">#REF!</definedName>
    <definedName name="SALCRE826501201SONANGALP_REC_PT_AV_BRA_LUANDA" localSheetId="3">#REF!</definedName>
    <definedName name="SALCRE826501201SONANGALP_REC_PT_AV_BRA_LUANDA">#REF!</definedName>
    <definedName name="SALCRE826501202SONANGALP_REC_PT_AVAL___LUANDA" localSheetId="3">#REF!</definedName>
    <definedName name="SALCRE826501202SONANGALP_REC_PT_AVAL___LUANDA">#REF!</definedName>
    <definedName name="SALCRE826501203SONANGALP_REC_MAT_ENVIADO" localSheetId="3">#REF!</definedName>
    <definedName name="SALCRE826501203SONANGALP_REC_MAT_ENVIADO">#REF!</definedName>
    <definedName name="salcre826501400_Petrogal_Angola" localSheetId="3">#REF!</definedName>
    <definedName name="salcre826501400_Petrogal_Angola">#REF!</definedName>
    <definedName name="SALCRE826501400PETROGAL_ANGOLA__LDA" localSheetId="3">#REF!</definedName>
    <definedName name="SALCRE826501400PETROGAL_ANGOLA__LDA">#REF!</definedName>
    <definedName name="salcre826501500_Petrogal_Acores" localSheetId="3">#REF!</definedName>
    <definedName name="salcre826501500_Petrogal_Acores">#REF!</definedName>
    <definedName name="SALCRE826501500PETROGAL_A_ORES__LDA" localSheetId="3">#REF!</definedName>
    <definedName name="SALCRE826501500PETROGAL_A_ORES__LDA">#REF!</definedName>
    <definedName name="salcre826501600_Petrogal_Madeira" localSheetId="3">#REF!</definedName>
    <definedName name="salcre826501600_Petrogal_Madeira">#REF!</definedName>
    <definedName name="SALCRE826501600PETROGAL_MADEIRA__LDA" localSheetId="3">#REF!</definedName>
    <definedName name="SALCRE826501600PETROGAL_MADEIRA__LDA">#REF!</definedName>
    <definedName name="SALCRE826501700PETROFORMA_PET_FORMACAO_SA" localSheetId="3">#REF!</definedName>
    <definedName name="SALCRE826501700PETROFORMA_PET_FORMACAO_SA">#REF!</definedName>
    <definedName name="SALCRE826501800PETROGAL_GUINE_BISSAU_LDA" localSheetId="3">#REF!</definedName>
    <definedName name="SALCRE826501800PETROGAL_GUINE_BISSAU_LDA">#REF!</definedName>
    <definedName name="SALCRE826501900SOPOR___SOC_DIST_COMB_SA" localSheetId="3">#REF!</definedName>
    <definedName name="SALCRE826501900SOPOR___SOC_DIST_COMB_SA">#REF!</definedName>
    <definedName name="SALCRE826600000OBRIGACIONISTAS" localSheetId="3">#REF!</definedName>
    <definedName name="SALCRE826600000OBRIGACIONISTAS">#REF!</definedName>
    <definedName name="SALCRE826600800AMORT_E_JUR_OBRIG_INT_1985" localSheetId="3">#REF!</definedName>
    <definedName name="SALCRE826600800AMORT_E_JUR_OBRIG_INT_1985">#REF!</definedName>
    <definedName name="SALCRE826600804AMORT_OBRIG_INT_1985_SORT_04" localSheetId="3">#REF!</definedName>
    <definedName name="SALCRE826600804AMORT_OBRIG_INT_1985_SORT_04">#REF!</definedName>
    <definedName name="SALCRE826600847JUROS_OBRIG_INT_1985_CUP_07" localSheetId="3">#REF!</definedName>
    <definedName name="SALCRE826600847JUROS_OBRIG_INT_1985_CUP_07">#REF!</definedName>
    <definedName name="SALCRE826600850JUROS_OBRIG_INT_1985_CUP_10" localSheetId="3">#REF!</definedName>
    <definedName name="SALCRE826600850JUROS_OBRIG_INT_1985_CUP_10">#REF!</definedName>
    <definedName name="SALCRE826610000OBRIGACIONISTAS_C_SUBSCRICAO" localSheetId="3">#REF!</definedName>
    <definedName name="SALCRE826610000OBRIGACIONISTAS_C_SUBSCRICAO">#REF!</definedName>
    <definedName name="SALCRE826610200OBRIGACOES_SUBSCRITAS_PETROG_9" localSheetId="3">#REF!</definedName>
    <definedName name="SALCRE826610200OBRIGACOES_SUBSCRITAS_PETROG_9">#REF!</definedName>
    <definedName name="SALCRE826610300OBRIGACOES_SUBSCRITAS_PETROG_9" localSheetId="3">#REF!</definedName>
    <definedName name="SALCRE826610300OBRIGACOES_SUBSCRITAS_PETROG_9">#REF!</definedName>
    <definedName name="SALCRE826700000CONSULT_ASSESS_E_INTERMEDIAR" localSheetId="3">#REF!</definedName>
    <definedName name="SALCRE826700000CONSULT_ASSESS_E_INTERMEDIAR">#REF!</definedName>
    <definedName name="SALCRE826710000REVENDORES_DE_GAS_CANALIZADO" localSheetId="3">#REF!</definedName>
    <definedName name="SALCRE826710000REVENDORES_DE_GAS_CANALIZADO">#REF!</definedName>
    <definedName name="SALCRE826720000INTERMEDIARIOS_E_COMISSIONISTA" localSheetId="3">#REF!</definedName>
    <definedName name="SALCRE826720000INTERMEDIARIOS_E_COMISSIONISTA">#REF!</definedName>
    <definedName name="SALCRE826730000REVENDEDORES_GAS_CANALIZADO_VE" localSheetId="3">#REF!</definedName>
    <definedName name="SALCRE826730000REVENDEDORES_GAS_CANALIZADO_VE">#REF!</definedName>
    <definedName name="SALCRE826800000DEVEDORES_CREDORES_DIVERSOS" localSheetId="3">#REF!</definedName>
    <definedName name="SALCRE826800000DEVEDORES_CREDORES_DIVERSOS">#REF!</definedName>
    <definedName name="SALCRE826810000DEVEDORES_E_CREDORES_DIV_C_C" localSheetId="3">#REF!</definedName>
    <definedName name="SALCRE826810000DEVEDORES_E_CREDORES_DIV_C_C">#REF!</definedName>
    <definedName name="SALCRE826811000DIF_DE_CAMBIO_REF_A_CONTA_2681" localSheetId="3">#REF!</definedName>
    <definedName name="SALCRE826811000DIF_DE_CAMBIO_REF_A_CONTA_2681">#REF!</definedName>
    <definedName name="SALCRE826812000DIF_CAMBIO_FORNEC" localSheetId="3">#REF!</definedName>
    <definedName name="SALCRE826812000DIF_CAMBIO_FORNEC">#REF!</definedName>
    <definedName name="SALCRE826820000ORGANISMOS_ADMINISTRATIVOS_C_C" localSheetId="3">#REF!</definedName>
    <definedName name="SALCRE826820000ORGANISMOS_ADMINISTRATIVOS_C_C">#REF!</definedName>
    <definedName name="SALCRE826830000ORGANISMOS_ADMINISTR_OUT_OPER" localSheetId="3">#REF!</definedName>
    <definedName name="SALCRE826830000ORGANISMOS_ADMINISTR_OUT_OPER">#REF!</definedName>
    <definedName name="SALCRE826830100FUNDO_REGIONAL_ABAST_ACORES" localSheetId="3">#REF!</definedName>
    <definedName name="SALCRE826830100FUNDO_REGIONAL_ABAST_ACORES">#REF!</definedName>
    <definedName name="SALCRE826830101DIF_PRECO_COMBUSTIVEIS" localSheetId="3">#REF!</definedName>
    <definedName name="SALCRE826830101DIF_PRECO_COMBUSTIVEIS">#REF!</definedName>
    <definedName name="SALCRE826830102DIF_PRECO_GAS" localSheetId="3">#REF!</definedName>
    <definedName name="SALCRE826830102DIF_PRECO_GAS">#REF!</definedName>
    <definedName name="SALCRE826830103DIF_FRETE_G.P.L." localSheetId="3">#REF!</definedName>
    <definedName name="SALCRE826830103DIF_FRETE_G.P.L.">#REF!</definedName>
    <definedName name="SALCRE826830200DIR_REG_C_IND___MADEIRA" localSheetId="3">#REF!</definedName>
    <definedName name="SALCRE826830200DIR_REG_C_IND___MADEIRA">#REF!</definedName>
    <definedName name="SALCRE826830202DIF_PRECO_G.P.L." localSheetId="3">#REF!</definedName>
    <definedName name="SALCRE826830202DIF_PRECO_G.P.L.">#REF!</definedName>
    <definedName name="SALCRE826840000DEVEDORES_CREDORES_P__CAUCOES" localSheetId="3">#REF!</definedName>
    <definedName name="SALCRE826840000DEVEDORES_CREDORES_P__CAUCOES">#REF!</definedName>
    <definedName name="SALCRE826840100CAUCOES_E_GARANTIAS_PRESTADAS" localSheetId="3">#REF!</definedName>
    <definedName name="SALCRE826840100CAUCOES_E_GARANTIAS_PRESTADAS">#REF!</definedName>
    <definedName name="SALCRE826840101CAPITANIA_PORTO_DE_LEIXOES" localSheetId="3">#REF!</definedName>
    <definedName name="SALCRE826840101CAPITANIA_PORTO_DE_LEIXOES">#REF!</definedName>
    <definedName name="SALCRE826840105SERVICOS_MUNICIP_DE_COIMBRA" localSheetId="3">#REF!</definedName>
    <definedName name="SALCRE826840105SERVICOS_MUNICIP_DE_COIMBRA">#REF!</definedName>
    <definedName name="SALCRE826840106SERV_MUN_AGUAS_SANEAM_PORTO" localSheetId="3">#REF!</definedName>
    <definedName name="SALCRE826840106SERV_MUN_AGUAS_SANEAM_PORTO">#REF!</definedName>
    <definedName name="SALCRE826840108ESCOLA_PREPARATORIA_VIATODOS" localSheetId="3">#REF!</definedName>
    <definedName name="SALCRE826840108ESCOLA_PREPARATORIA_VIATODOS">#REF!</definedName>
    <definedName name="SALCRE826840109SERV_MUNIC_AGUA_SAN_MATOSINHOS" localSheetId="3">#REF!</definedName>
    <definedName name="SALCRE826840109SERV_MUNIC_AGUA_SAN_MATOSINHOS">#REF!</definedName>
    <definedName name="SALCRE826840110ELECTRICIDADE_PORTUGAL_EP_EDP" localSheetId="3">#REF!</definedName>
    <definedName name="SALCRE826840110ELECTRICIDADE_PORTUGAL_EP_EDP">#REF!</definedName>
    <definedName name="SALCRE826840112CTT_TLP_DIR_REG_CORREIO_SUL" localSheetId="3">#REF!</definedName>
    <definedName name="SALCRE826840112CTT_TLP_DIR_REG_CORREIO_SUL">#REF!</definedName>
    <definedName name="SALCRE826840113PENS_V.S.LUCAS_CGD" localSheetId="3">#REF!</definedName>
    <definedName name="SALCRE826840113PENS_V.S.LUCAS_CGD">#REF!</definedName>
    <definedName name="SALCRE826840114ACCOES_JUDICIAIS_EM_CURSO" localSheetId="3">#REF!</definedName>
    <definedName name="SALCRE826840114ACCOES_JUDICIAIS_EM_CURSO">#REF!</definedName>
    <definedName name="SALCRE826840115MINIST_COMERC_TURISMO_ANGOLA" localSheetId="3">#REF!</definedName>
    <definedName name="SALCRE826840115MINIST_COMERC_TURISMO_ANGOLA">#REF!</definedName>
    <definedName name="SALCRE826840116GAR_F_MAGALHAES_M_D_PEREIRA_LD" localSheetId="3">#REF!</definedName>
    <definedName name="SALCRE826840116GAR_F_MAGALHAES_M_D_PEREIRA_LD">#REF!</definedName>
    <definedName name="SALCRE826840119TRIBUNAL_JUDICIAL_DA_GOLEGA" localSheetId="3">#REF!</definedName>
    <definedName name="SALCRE826840119TRIBUNAL_JUDICIAL_DA_GOLEGA">#REF!</definedName>
    <definedName name="SALCRE826840121CAMARA_MUNICIPAL_DE_VISEU" localSheetId="3">#REF!</definedName>
    <definedName name="SALCRE826840121CAMARA_MUNICIPAL_DE_VISEU">#REF!</definedName>
    <definedName name="SALCRE826840122AGRAN_CONTA_CAUCAO_ADMINISTRAD" localSheetId="3">#REF!</definedName>
    <definedName name="SALCRE826840122AGRAN_CONTA_CAUCAO_ADMINISTRAD">#REF!</definedName>
    <definedName name="SALCRE826840123EMP_ELECTRICIDADE_ACORES" localSheetId="3">#REF!</definedName>
    <definedName name="SALCRE826840123EMP_ELECTRICIDADE_ACORES">#REF!</definedName>
    <definedName name="SALCRE826840124EMPARQUE___DIR_C_GALP_QUIMICOS" localSheetId="3">#REF!</definedName>
    <definedName name="SALCRE826840124EMPARQUE___DIR_C_GALP_QUIMICOS">#REF!</definedName>
    <definedName name="SALCRE826840125ESLI___DIR_S_CONT_TESOURARIA" localSheetId="3">#REF!</definedName>
    <definedName name="SALCRE826840125ESLI___DIR_S_CONT_TESOURARIA">#REF!</definedName>
    <definedName name="SALCRE826840126EMPARQUE___DIR_SERV_JURIDICOS" localSheetId="3">#REF!</definedName>
    <definedName name="SALCRE826840126EMPARQUE___DIR_SERV_JURIDICOS">#REF!</definedName>
    <definedName name="SALCRE826840127EMPARQUE___DIR_C_GALP_COMBUSTI" localSheetId="3">#REF!</definedName>
    <definedName name="SALCRE826840127EMPARQUE___DIR_C_GALP_COMBUSTI">#REF!</definedName>
    <definedName name="SALCRE826840128EMPARQUE___DIR_SERV_GESTAO_RIS" localSheetId="3">#REF!</definedName>
    <definedName name="SALCRE826840128EMPARQUE___DIR_SERV_GESTAO_RIS">#REF!</definedName>
    <definedName name="SALCRE826840129SERV_MUNIC_AGUA_SAN_BRAGA" localSheetId="3">#REF!</definedName>
    <definedName name="SALCRE826840129SERV_MUNIC_AGUA_SAN_BRAGA">#REF!</definedName>
    <definedName name="SALCRE826840151CTT__CORREIOS_PORTUGAL_SERV_AV" localSheetId="3">#REF!</definedName>
    <definedName name="SALCRE826840151CTT__CORREIOS_PORTUGAL_SERV_AV">#REF!</definedName>
    <definedName name="SALCRE826840152DEPOSITO_GARANTIA_EDP_PORTO" localSheetId="3">#REF!</definedName>
    <definedName name="SALCRE826840152DEPOSITO_GARANTIA_EDP_PORTO">#REF!</definedName>
    <definedName name="SALCRE826840153DEPOSITO_GARANTIA_EDP_SINES" localSheetId="3">#REF!</definedName>
    <definedName name="SALCRE826840153DEPOSITO_GARANTIA_EDP_SINES">#REF!</definedName>
    <definedName name="SALCRE826840154DEPOSITO_GARANTIA_ALD" localSheetId="3">#REF!</definedName>
    <definedName name="SALCRE826840154DEPOSITO_GARANTIA_ALD">#REF!</definedName>
    <definedName name="SALCRE826840200CAUCOES_E_GARANTIAS_RECEBIDAS" localSheetId="3">#REF!</definedName>
    <definedName name="SALCRE826840200CAUCOES_E_GARANTIAS_RECEBIDAS">#REF!</definedName>
    <definedName name="SALCRE826840201CAUCOES_GARRAFAS_GAS_LISBOA" localSheetId="3">#REF!</definedName>
    <definedName name="SALCRE826840201CAUCOES_GARRAFAS_GAS_LISBOA">#REF!</definedName>
    <definedName name="SALCRE826840202CAUCOES_GARRAFAS_GAS_PORTO" localSheetId="3">#REF!</definedName>
    <definedName name="SALCRE826840202CAUCOES_GARRAFAS_GAS_PORTO">#REF!</definedName>
    <definedName name="SALCRE826840204CAUC_GARANTIA_CONSUMO_LISBOA" localSheetId="3">#REF!</definedName>
    <definedName name="SALCRE826840204CAUC_GARANTIA_CONSUMO_LISBOA">#REF!</definedName>
    <definedName name="SALCRE826840205CAUC_GARANTIA_CONSUMO_PORTO" localSheetId="3">#REF!</definedName>
    <definedName name="SALCRE826840205CAUC_GARANTIA_CONSUMO_PORTO">#REF!</definedName>
    <definedName name="SALCRE826840206AVELINO_FERREIRA_FIGUEIRA" localSheetId="3">#REF!</definedName>
    <definedName name="SALCRE826840206AVELINO_FERREIRA_FIGUEIRA">#REF!</definedName>
    <definedName name="SALCRE826840208ROCHA_MOTA___SOARES_LDA" localSheetId="3">#REF!</definedName>
    <definedName name="SALCRE826840208ROCHA_MOTA___SOARES_LDA">#REF!</definedName>
    <definedName name="SALCRE826840209FOSTER_WEELER" localSheetId="3">#REF!</definedName>
    <definedName name="SALCRE826840209FOSTER_WEELER">#REF!</definedName>
    <definedName name="SALCRE826840211BATISTA___IRMAOS_LDA" localSheetId="3">#REF!</definedName>
    <definedName name="SALCRE826840211BATISTA___IRMAOS_LDA">#REF!</definedName>
    <definedName name="SALCRE826840212CAUCOES_P_CARTOES_DE_ACESSO__D" localSheetId="3">#REF!</definedName>
    <definedName name="SALCRE826840212CAUCOES_P_CARTOES_DE_ACESSO__D">#REF!</definedName>
    <definedName name="SALCRE826840213CAUCOES_P_USO_FERRAMENTAS_BOA" localSheetId="3">#REF!</definedName>
    <definedName name="SALCRE826840213CAUCOES_P_USO_FERRAMENTAS_BOA">#REF!</definedName>
    <definedName name="SALCRE826840214CAUCOES_P_CARTOES_DE_ACESSO__D" localSheetId="3">#REF!</definedName>
    <definedName name="SALCRE826840214CAUCOES_P_CARTOES_DE_ACESSO__D">#REF!</definedName>
    <definedName name="SALCRE826840215CAUCOES_GARRAFAS_GAS_MADEIRA" localSheetId="3">#REF!</definedName>
    <definedName name="SALCRE826840215CAUCOES_GARRAFAS_GAS_MADEIRA">#REF!</definedName>
    <definedName name="SALCRE826840216CAUCOES_GARANTIA_CONSUMO_MADEI" localSheetId="3">#REF!</definedName>
    <definedName name="SALCRE826840216CAUCOES_GARANTIA_CONSUMO_MADEI">#REF!</definedName>
    <definedName name="SALCRE826840217CAUCOES_GARRAFAS_GAS_ACORES" localSheetId="3">#REF!</definedName>
    <definedName name="SALCRE826840217CAUCOES_GARRAFAS_GAS_ACORES">#REF!</definedName>
    <definedName name="SALCRE826840218CAUCOES_GARANTIA_CONSUMO_ACORE" localSheetId="3">#REF!</definedName>
    <definedName name="SALCRE826840218CAUCOES_GARANTIA_CONSUMO_ACORE">#REF!</definedName>
    <definedName name="SALCRE826840219TALMETAIS___SOC_SUCATAS_F_N_LD" localSheetId="3">#REF!</definedName>
    <definedName name="SALCRE826840219TALMETAIS___SOC_SUCATAS_F_N_LD">#REF!</definedName>
    <definedName name="SALCRE826840220ANT_MATAN_A_COSTA_MET_FERRO_LD" localSheetId="3">#REF!</definedName>
    <definedName name="SALCRE826840220ANT_MATAN_A_COSTA_MET_FERRO_LD">#REF!</definedName>
    <definedName name="SALCRE826840220ANT_MATANÿA_COSTA_MET_FERRO_LD" localSheetId="3">#REF!</definedName>
    <definedName name="SALCRE826840220ANT_MATANÿA_COSTA_MET_FERRO_LD">#REF!</definedName>
    <definedName name="SALCRE826840221VELALUZ_ERNESTO_SOARES_MOREIRA" localSheetId="3">#REF!</definedName>
    <definedName name="SALCRE826840221VELALUZ_ERNESTO_SOARES_MOREIRA">#REF!</definedName>
    <definedName name="SALCRE826840223SOCER___COM_E_IND_RESINAS_SA" localSheetId="3">#REF!</definedName>
    <definedName name="SALCRE826840223SOCER___COM_E_IND_RESINAS_SA">#REF!</definedName>
    <definedName name="SALCRE826840224MCDONALD_S_A_SERV_SEIXAL" localSheetId="3">#REF!</definedName>
    <definedName name="SALCRE826840224MCDONALD_S_A_SERV_SEIXAL">#REF!</definedName>
    <definedName name="SALCRE826850000DEVEDORES_CREDORES_M_LONGO_PRA" localSheetId="3">#REF!</definedName>
    <definedName name="SALCRE826850000DEVEDORES_CREDORES_M_LONGO_PRA">#REF!</definedName>
    <definedName name="SALCRE826850001ANGOL_C_C" localSheetId="3">#REF!</definedName>
    <definedName name="SALCRE826850001ANGOL_C_C">#REF!</definedName>
    <definedName name="SALCRE826850002UOP_LIMITED___PLATINUM_POOL" localSheetId="3">#REF!</definedName>
    <definedName name="SALCRE826850002UOP_LIMITED___PLATINUM_POOL">#REF!</definedName>
    <definedName name="SALCRE826850003J_M_CORDEIRO" localSheetId="3">#REF!</definedName>
    <definedName name="SALCRE826850003J_M_CORDEIRO">#REF!</definedName>
    <definedName name="SALCRE826850004ETA_EMPRESA_DE_TRANSP_ALENTEJA" localSheetId="3">#REF!</definedName>
    <definedName name="SALCRE826850004ETA_EMPRESA_DE_TRANSP_ALENTEJA">#REF!</definedName>
    <definedName name="SALCRE826850005LUBRIDAO" localSheetId="3">#REF!</definedName>
    <definedName name="SALCRE826850005LUBRIDAO">#REF!</definedName>
    <definedName name="SALCRE826850006ADELINO_NUNES_SERRA" localSheetId="3">#REF!</definedName>
    <definedName name="SALCRE826850006ADELINO_NUNES_SERRA">#REF!</definedName>
    <definedName name="SALCRE826850007VALENTIM_MORGADO_E_FERREIRA" localSheetId="3">#REF!</definedName>
    <definedName name="SALCRE826850007VALENTIM_MORGADO_E_FERREIRA">#REF!</definedName>
    <definedName name="SALCRE826850008JOAO_CRISTOVAO_CHINA" localSheetId="3">#REF!</definedName>
    <definedName name="SALCRE826850008JOAO_CRISTOVAO_CHINA">#REF!</definedName>
    <definedName name="SALCRE826850011GASPE_EMP_GAS_D_PETROL" localSheetId="3">#REF!</definedName>
    <definedName name="SALCRE826850011GASPE_EMP_GAS_D_PETROL">#REF!</definedName>
    <definedName name="SALCRE826850012AUTO_JULIO_LDA" localSheetId="3">#REF!</definedName>
    <definedName name="SALCRE826850012AUTO_JULIO_LDA">#REF!</definedName>
    <definedName name="SALCRE826850013BERNARDO_MARIA_TOME_AGUIAR" localSheetId="3">#REF!</definedName>
    <definedName name="SALCRE826850013BERNARDO_MARIA_TOME_AGUIAR">#REF!</definedName>
    <definedName name="SALCRE826850014COOP_HABIT_PETROGAL_CESSA_AO_C" localSheetId="3">#REF!</definedName>
    <definedName name="SALCRE826850014COOP_HABIT_PETROGAL_CESSA_AO_C">#REF!</definedName>
    <definedName name="SALCRE826850014COOP_HABIT_PETROGAL_CESSAÿÿO_C" localSheetId="3">#REF!</definedName>
    <definedName name="SALCRE826850014COOP_HABIT_PETROGAL_CESSAÿÿO_C">#REF!</definedName>
    <definedName name="SALCRE826850062ENCO_C_VND_PARQUE_M_EMILIA" localSheetId="3">#REF!</definedName>
    <definedName name="SALCRE826850062ENCO_C_VND_PARQUE_M_EMILIA">#REF!</definedName>
    <definedName name="SALCRE826850158TEPAR_CARTAO_INTERNAC_M_L_P_EM" localSheetId="3">#REF!</definedName>
    <definedName name="SALCRE826850158TEPAR_CARTAO_INTERNAC_M_L_P_EM">#REF!</definedName>
    <definedName name="SALCRE826850297COMB_AL_ALENTEJO_P_RENOVACAO_R" localSheetId="3">#REF!</definedName>
    <definedName name="SALCRE826850297COMB_AL_ALENTEJO_P_RENOVACAO_R">#REF!</definedName>
    <definedName name="SALCRE826850299JOSE_CARDOSO_O_DOLORES_P_REN_R" localSheetId="3">#REF!</definedName>
    <definedName name="SALCRE826850299JOSE_CARDOSO_O_DOLORES_P_REN_R">#REF!</definedName>
    <definedName name="SALCRE826860000DEVEDORES_CREDORES_IMOBILIZADO" localSheetId="3">#REF!</definedName>
    <definedName name="SALCRE826860000DEVEDORES_CREDORES_IMOBILIZADO">#REF!</definedName>
    <definedName name="SALCRE826860001EIVAL" localSheetId="3">#REF!</definedName>
    <definedName name="SALCRE826860001EIVAL">#REF!</definedName>
    <definedName name="SALCRE826860004CLC_COMP_LOGIST_COMBUST_SA" localSheetId="3">#REF!</definedName>
    <definedName name="SALCRE826860004CLC_COMP_LOGIST_COMBUST_SA">#REF!</definedName>
    <definedName name="SALCRE826880000DEVEDORES_DUVIDOSOS" localSheetId="3">#REF!</definedName>
    <definedName name="SALCRE826880000DEVEDORES_DUVIDOSOS">#REF!</definedName>
    <definedName name="SALCRE826880155SOCONFECCOES_TEXTEIS_LDA" localSheetId="3">#REF!</definedName>
    <definedName name="SALCRE826880155SOCONFECCOES_TEXTEIS_LDA">#REF!</definedName>
    <definedName name="SALCRE826880300TURIBERICA_SOC_INVEST_LDA" localSheetId="3">#REF!</definedName>
    <definedName name="SALCRE826880300TURIBERICA_SOC_INVEST_LDA">#REF!</definedName>
    <definedName name="SALCRE826880461VALADAS__SA" localSheetId="3">#REF!</definedName>
    <definedName name="SALCRE826880461VALADAS__SA">#REF!</definedName>
    <definedName name="SALCRE826880465CASA_PIA_ATLETICO_CLUBE" localSheetId="3">#REF!</definedName>
    <definedName name="SALCRE826880465CASA_PIA_ATLETICO_CLUBE">#REF!</definedName>
    <definedName name="SALCRE826880470BOAVISTA_FUTEBOL_CLUBE" localSheetId="3">#REF!</definedName>
    <definedName name="SALCRE826880470BOAVISTA_FUTEBOL_CLUBE">#REF!</definedName>
    <definedName name="SALCRE826880500CAMARA_MUNICIPAL_DE_OEIRAS" localSheetId="3">#REF!</definedName>
    <definedName name="SALCRE826880500CAMARA_MUNICIPAL_DE_OEIRAS">#REF!</definedName>
    <definedName name="SALCRE826880502BELENENSES_C_FUTEBOL" localSheetId="3">#REF!</definedName>
    <definedName name="SALCRE826880502BELENENSES_C_FUTEBOL">#REF!</definedName>
    <definedName name="SALCRE826880504CARLOS_SABIDO" localSheetId="3">#REF!</definedName>
    <definedName name="SALCRE826880504CARLOS_SABIDO">#REF!</definedName>
    <definedName name="SALCRE826880554JUDI_SERVICOS_LDA" localSheetId="3">#REF!</definedName>
    <definedName name="SALCRE826880554JUDI_SERVICOS_LDA">#REF!</definedName>
    <definedName name="SALCRE826880575ACESSORIOS_VITORIA_LDA" localSheetId="3">#REF!</definedName>
    <definedName name="SALCRE826880575ACESSORIOS_VITORIA_LDA">#REF!</definedName>
    <definedName name="SALCRE826880576MACHUQUEIRO___SOUSA_LDA" localSheetId="3">#REF!</definedName>
    <definedName name="SALCRE826880576MACHUQUEIRO___SOUSA_LDA">#REF!</definedName>
    <definedName name="SALCRE826881301EMISSAO_CLANDESTINA_A_A" localSheetId="3">#REF!</definedName>
    <definedName name="SALCRE826881301EMISSAO_CLANDESTINA_A_A">#REF!</definedName>
    <definedName name="SALCRE826882015EMP_IND_MET_RAMOA_LDA" localSheetId="3">#REF!</definedName>
    <definedName name="SALCRE826882015EMP_IND_MET_RAMOA_LDA">#REF!</definedName>
    <definedName name="SALCRE826883619H_VAULTIER___CO" localSheetId="3">#REF!</definedName>
    <definedName name="SALCRE826883619H_VAULTIER___CO">#REF!</definedName>
    <definedName name="SALCRE826883756JOSE_GUIMARAES_COSTA" localSheetId="3">#REF!</definedName>
    <definedName name="SALCRE826883756JOSE_GUIMARAES_COSTA">#REF!</definedName>
    <definedName name="SALCRE826885496ALVARO_ROQUETTE_DESP" localSheetId="3">#REF!</definedName>
    <definedName name="SALCRE826885496ALVARO_ROQUETTE_DESP">#REF!</definedName>
    <definedName name="SALCRE826885510JOSE_MANUEL_PINHEIRO_G_PEREIRA" localSheetId="3">#REF!</definedName>
    <definedName name="SALCRE826885510JOSE_MANUEL_PINHEIRO_G_PEREIRA">#REF!</definedName>
    <definedName name="SALCRE826887502TECHNIP_FIN_CRED_LYONNAIS" localSheetId="3">#REF!</definedName>
    <definedName name="SALCRE826887502TECHNIP_FIN_CRED_LYONNAIS">#REF!</definedName>
    <definedName name="SALCRE826890000CONTAS_DE_REGUL_E_TRANSITORIAS" localSheetId="3">#REF!</definedName>
    <definedName name="SALCRE826890000CONTAS_DE_REGUL_E_TRANSITORIAS">#REF!</definedName>
    <definedName name="SALCRE826890100CHEQ_AUT_ABAST_CONSUMOS" localSheetId="3">#REF!</definedName>
    <definedName name="SALCRE826890100CHEQ_AUT_ABAST_CONSUMOS">#REF!</definedName>
    <definedName name="SALCRE826890110CH_AUT_ABAST_EMITIDOS_CONSUMOS" localSheetId="3">#REF!</definedName>
    <definedName name="SALCRE826890110CH_AUT_ABAST_EMITIDOS_CONSUMOS">#REF!</definedName>
    <definedName name="SALCRE826890111AUT_ABAST_CONSUMOS___EMITIDOS" localSheetId="3">#REF!</definedName>
    <definedName name="SALCRE826890111AUT_ABAST_CONSUMOS___EMITIDOS">#REF!</definedName>
    <definedName name="SALCRE826890116AUT_ABAST_CONSUMOS___EMITIDOS" localSheetId="3">#REF!</definedName>
    <definedName name="SALCRE826890116AUT_ABAST_CONSUMOS___EMITIDOS">#REF!</definedName>
    <definedName name="SALCRE826890117AUT_ABAST_CONSUMOS___EMITIDOS" localSheetId="3">#REF!</definedName>
    <definedName name="SALCRE826890117AUT_ABAST_CONSUMOS___EMITIDOS">#REF!</definedName>
    <definedName name="SALCRE826890118AUT_ABAST_CONSUMOS___EMITIDOS" localSheetId="3">#REF!</definedName>
    <definedName name="SALCRE826890118AUT_ABAST_CONSUMOS___EMITIDOS">#REF!</definedName>
    <definedName name="SALCRE826890120CH_AUT_ABAST_UTILIZAD_CONSUMOS" localSheetId="3">#REF!</definedName>
    <definedName name="SALCRE826890120CH_AUT_ABAST_UTILIZAD_CONSUMOS">#REF!</definedName>
    <definedName name="SALCRE826890121AUT_ABAST_CONSUMOS___UTILIZADA" localSheetId="3">#REF!</definedName>
    <definedName name="SALCRE826890121AUT_ABAST_CONSUMOS___UTILIZADA">#REF!</definedName>
    <definedName name="SALCRE826890126AUT_ABAST_CONSUMOS___UTILIZADA" localSheetId="3">#REF!</definedName>
    <definedName name="SALCRE826890126AUT_ABAST_CONSUMOS___UTILIZADA">#REF!</definedName>
    <definedName name="SALCRE826890127AUT_ABAST_CONSUMOS_UTILIZAD_19" localSheetId="3">#REF!</definedName>
    <definedName name="SALCRE826890127AUT_ABAST_CONSUMOS_UTILIZAD_19">#REF!</definedName>
    <definedName name="SALCRE826890128AUT_ABAST_CONSUMOS_UTILIZAD_19" localSheetId="3">#REF!</definedName>
    <definedName name="SALCRE826890128AUT_ABAST_CONSUMOS_UTILIZAD_19">#REF!</definedName>
    <definedName name="SALCRE826890200CHEQUES_GAS" localSheetId="3">#REF!</definedName>
    <definedName name="SALCRE826890200CHEQUES_GAS">#REF!</definedName>
    <definedName name="SALCRE826890201CHEQ_BUTANO_EMIT_CLIENTES" localSheetId="3">#REF!</definedName>
    <definedName name="SALCRE826890201CHEQ_BUTANO_EMIT_CLIENTES">#REF!</definedName>
    <definedName name="SALCRE826891000CHEQ_AUT_ABAST_CLIENTES_DIVER" localSheetId="3">#REF!</definedName>
    <definedName name="SALCRE826891000CHEQ_AUT_ABAST_CLIENTES_DIVER">#REF!</definedName>
    <definedName name="SALCRE826891002AUT_ABAST_DIVERSOS" localSheetId="3">#REF!</definedName>
    <definedName name="SALCRE826891002AUT_ABAST_DIVERSOS">#REF!</definedName>
    <definedName name="SALCRE826891006AUT_ABAST_DIVERSOS___1996" localSheetId="3">#REF!</definedName>
    <definedName name="SALCRE826891006AUT_ABAST_DIVERSOS___1996">#REF!</definedName>
    <definedName name="SALCRE826891007AUT_ABAST_DIVERSOS___1997" localSheetId="3">#REF!</definedName>
    <definedName name="SALCRE826891007AUT_ABAST_DIVERSOS___1997">#REF!</definedName>
    <definedName name="SALCRE826891008AUT_ABAST_DIVERSOS___1998" localSheetId="3">#REF!</definedName>
    <definedName name="SALCRE826891008AUT_ABAST_DIVERSOS___1998">#REF!</definedName>
    <definedName name="SALCRE826891100CH_AUT_ABAST_C_DIPLOMATICO" localSheetId="3">#REF!</definedName>
    <definedName name="SALCRE826891100CH_AUT_ABAST_C_DIPLOMATICO">#REF!</definedName>
    <definedName name="SALCRE826891103AUT_ABAST_CD_SUPER" localSheetId="3">#REF!</definedName>
    <definedName name="SALCRE826891103AUT_ABAST_CD_SUPER">#REF!</definedName>
    <definedName name="SALCRE826891104AUT_ABAST_CD_GASOLEO" localSheetId="3">#REF!</definedName>
    <definedName name="SALCRE826891104AUT_ABAST_CD_GASOLEO">#REF!</definedName>
    <definedName name="SALCRE826891106AUT_ABAST_CD_SUPER_1996" localSheetId="3">#REF!</definedName>
    <definedName name="SALCRE826891106AUT_ABAST_CD_SUPER_1996">#REF!</definedName>
    <definedName name="SALCRE826891107AUT_ABAST_CD_SUPER_1997" localSheetId="3">#REF!</definedName>
    <definedName name="SALCRE826891107AUT_ABAST_CD_SUPER_1997">#REF!</definedName>
    <definedName name="SALCRE826891200SENHAS_GOV_REGIONAL_ACORES" localSheetId="3">#REF!</definedName>
    <definedName name="SALCRE826891200SENHAS_GOV_REGIONAL_ACORES">#REF!</definedName>
    <definedName name="SALCRE826891300CLIENTES_A_REGULARIZAR" localSheetId="3">#REF!</definedName>
    <definedName name="SALCRE826891300CLIENTES_A_REGULARIZAR">#REF!</definedName>
    <definedName name="SALCRE826891302DIF_EXERCICIO_DE_1994" localSheetId="3">#REF!</definedName>
    <definedName name="SALCRE826891302DIF_EXERCICIO_DE_1994">#REF!</definedName>
    <definedName name="SALCRE826891303DIF_EXERCICIO" localSheetId="3">#REF!</definedName>
    <definedName name="SALCRE826891303DIF_EXERCICIO">#REF!</definedName>
    <definedName name="SALCRE826891303DIF_EXERCICIO_DE_1995" localSheetId="3">#REF!</definedName>
    <definedName name="SALCRE826891303DIF_EXERCICIO_DE_1995">#REF!</definedName>
    <definedName name="SALCRE826891400CHEQUES_TESOURARIAS" localSheetId="3">#REF!</definedName>
    <definedName name="SALCRE826891400CHEQUES_TESOURARIAS">#REF!</definedName>
    <definedName name="SALCRE826891401CHEQUES_COMBUST_TESOURARIAS" localSheetId="3">#REF!</definedName>
    <definedName name="SALCRE826891401CHEQUES_COMBUST_TESOURARIAS">#REF!</definedName>
    <definedName name="SALCRE826891402CHEQUES_GAS_TESOURARIAS" localSheetId="3">#REF!</definedName>
    <definedName name="SALCRE826891402CHEQUES_GAS_TESOURARIAS">#REF!</definedName>
    <definedName name="SALCRE826891406CHEQUES_COMBUST_TESOURARIA_199" localSheetId="3">#REF!</definedName>
    <definedName name="SALCRE826891406CHEQUES_COMBUST_TESOURARIA_199">#REF!</definedName>
    <definedName name="SALCRE826891407CHEQUES_COMBUST_TESOUR_1997" localSheetId="3">#REF!</definedName>
    <definedName name="SALCRE826891407CHEQUES_COMBUST_TESOUR_1997">#REF!</definedName>
    <definedName name="SALCRE826891408CHEQUES_COMBUST_TESOUR_1998" localSheetId="3">#REF!</definedName>
    <definedName name="SALCRE826891408CHEQUES_COMBUST_TESOUR_1998">#REF!</definedName>
    <definedName name="SALCRE826891500DIFERENCAS_T_LEITURA_C_CONSIG" localSheetId="3">#REF!</definedName>
    <definedName name="SALCRE826891500DIFERENCAS_T_LEITURA_C_CONSIG">#REF!</definedName>
    <definedName name="SALCRE826891529DIF_TALOES_LEITURA___NORMAL" localSheetId="3">#REF!</definedName>
    <definedName name="SALCRE826891529DIF_TALOES_LEITURA___NORMAL">#REF!</definedName>
    <definedName name="SALCRE826891531DIF_TALOES_LEITURA___SUPER" localSheetId="3">#REF!</definedName>
    <definedName name="SALCRE826891531DIF_TALOES_LEITURA___SUPER">#REF!</definedName>
    <definedName name="SALCRE826891532DIF_TALOES_LEITURA_SUPER_S_CH" localSheetId="3">#REF!</definedName>
    <definedName name="SALCRE826891532DIF_TALOES_LEITURA_SUPER_S_CH">#REF!</definedName>
    <definedName name="SALCRE826891583DIF_TALOES_LEITURA___GASOLEO" localSheetId="3">#REF!</definedName>
    <definedName name="SALCRE826891583DIF_TALOES_LEITURA___GASOLEO">#REF!</definedName>
    <definedName name="SALCRE826891599DIF_TALOES_LEITURA___OUTRAS" localSheetId="3">#REF!</definedName>
    <definedName name="SALCRE826891599DIF_TALOES_LEITURA___OUTRAS">#REF!</definedName>
    <definedName name="SALCRE826891600AUTORIZ_ABASTEC_COMBUSTIVEIS" localSheetId="3">#REF!</definedName>
    <definedName name="SALCRE826891600AUTORIZ_ABASTEC_COMBUSTIVEIS">#REF!</definedName>
    <definedName name="SALCRE826891602AUT_AB_COMB_TESOUR_T_RIBEIRO" localSheetId="3">#REF!</definedName>
    <definedName name="SALCRE826891602AUT_AB_COMB_TESOUR_T_RIBEIRO">#REF!</definedName>
    <definedName name="SALCRE826891606AUT_AB_COMB_TESOURARIA_1996" localSheetId="3">#REF!</definedName>
    <definedName name="SALCRE826891606AUT_AB_COMB_TESOURARIA_1996">#REF!</definedName>
    <definedName name="SALCRE826891607AUT_AB_COMB_TESOURARIA_1997" localSheetId="3">#REF!</definedName>
    <definedName name="SALCRE826891607AUT_AB_COMB_TESOURARIA_1997">#REF!</definedName>
    <definedName name="SALCRE826891608AUT_AB_COMB_TESOURARIA_1998" localSheetId="3">#REF!</definedName>
    <definedName name="SALCRE826891608AUT_AB_COMB_TESOURARIA_1998">#REF!</definedName>
    <definedName name="SALCRE826891700AUTORIZ_ABASTEC_GAS" localSheetId="3">#REF!</definedName>
    <definedName name="SALCRE826891700AUTORIZ_ABASTEC_GAS">#REF!</definedName>
    <definedName name="SALCRE826891702AUT_AB_GAS_TESOUR_T_RIBEIRO" localSheetId="3">#REF!</definedName>
    <definedName name="SALCRE826891702AUT_AB_GAS_TESOUR_T_RIBEIRO">#REF!</definedName>
    <definedName name="SALCRE826891800MEIOS_DE_PAGAMENTO" localSheetId="3">#REF!</definedName>
    <definedName name="SALCRE826891800MEIOS_DE_PAGAMENTO">#REF!</definedName>
    <definedName name="SALCRE826891820OUTROS_MEIOS_DE_PAGAMENTO" localSheetId="3">#REF!</definedName>
    <definedName name="SALCRE826891820OUTROS_MEIOS_DE_PAGAMENTO">#REF!</definedName>
    <definedName name="SALCRE826891821MEIOS_PAGAMENTO_REQ_CART_GALP" localSheetId="3">#REF!</definedName>
    <definedName name="SALCRE826891821MEIOS_PAGAMENTO_REQ_CART_GALP">#REF!</definedName>
    <definedName name="SALCRE826891823MEIOS_PAGAMENTO_ANOS_ANTER" localSheetId="3">#REF!</definedName>
    <definedName name="SALCRE826891823MEIOS_PAGAMENTO_ANOS_ANTER">#REF!</definedName>
    <definedName name="SALCRE826891824MEIOS_DE_PAGAMENTO___DESPESAS" localSheetId="3">#REF!</definedName>
    <definedName name="SALCRE826891824MEIOS_DE_PAGAMENTO___DESPESAS">#REF!</definedName>
    <definedName name="SALCRE826891829CARTAO_GALP_NORMAL" localSheetId="3">#REF!</definedName>
    <definedName name="SALCRE826891829CARTAO_GALP_NORMAL">#REF!</definedName>
    <definedName name="SALCRE826891831CARTAO_GALP_SUPER" localSheetId="3">#REF!</definedName>
    <definedName name="SALCRE826891831CARTAO_GALP_SUPER">#REF!</definedName>
    <definedName name="SALCRE826891883CARTAO_GALP_GASOLEO" localSheetId="3">#REF!</definedName>
    <definedName name="SALCRE826891883CARTAO_GALP_GASOLEO">#REF!</definedName>
    <definedName name="SALCRE826891887CHEQUES_PRE_DATADOS_DE_CLIENTE" localSheetId="3">#REF!</definedName>
    <definedName name="SALCRE826891887CHEQUES_PRE_DATADOS_DE_CLIENTE">#REF!</definedName>
    <definedName name="SALCRE826891894FALSIF_94_MEIOS_PAG" localSheetId="3">#REF!</definedName>
    <definedName name="SALCRE826891894FALSIF_94_MEIOS_PAG">#REF!</definedName>
    <definedName name="SALCRE826891895FALSIF_95_MEIOS_PAG" localSheetId="3">#REF!</definedName>
    <definedName name="SALCRE826891895FALSIF_95_MEIOS_PAG">#REF!</definedName>
    <definedName name="SALCRE826891900TICKETS_RESTAURANTE" localSheetId="3">#REF!</definedName>
    <definedName name="SALCRE826891900TICKETS_RESTAURANTE">#REF!</definedName>
    <definedName name="SALCRE826891903TICKETS_TESOUR_REF_LISBOA" localSheetId="3">#REF!</definedName>
    <definedName name="SALCRE826891903TICKETS_TESOUR_REF_LISBOA">#REF!</definedName>
    <definedName name="SALCRE826892000C_LIGACAO_CLIENTES" localSheetId="3">#REF!</definedName>
    <definedName name="SALCRE826892000C_LIGACAO_CLIENTES">#REF!</definedName>
    <definedName name="SALCRE826892002CLIENTES_NOTAS_DEBITO_CREDITO" localSheetId="3">#REF!</definedName>
    <definedName name="SALCRE826892002CLIENTES_NOTAS_DEBITO_CREDITO">#REF!</definedName>
    <definedName name="SALCRE826892003CLIENTES_CAIXA" localSheetId="3">#REF!</definedName>
    <definedName name="SALCRE826892003CLIENTES_CAIXA">#REF!</definedName>
    <definedName name="SALCRE826892005CLIENTES_BANCOS" localSheetId="3">#REF!</definedName>
    <definedName name="SALCRE826892005CLIENTES_BANCOS">#REF!</definedName>
    <definedName name="SALCRE826892200C_LIGACAO_FORNEC_PAGAMENTOS" localSheetId="3">#REF!</definedName>
    <definedName name="SALCRE826892200C_LIGACAO_FORNEC_PAGAMENTOS">#REF!</definedName>
    <definedName name="SALCRE826892202FORNEC_PAGAMENTOS_ENC_CONTAS" localSheetId="3">#REF!</definedName>
    <definedName name="SALCRE826892202FORNEC_PAGAMENTOS_ENC_CONTAS">#REF!</definedName>
    <definedName name="SALCRE826892205FORNEC_PAGAM_MOEDA_ESTRANGEIRA" localSheetId="3">#REF!</definedName>
    <definedName name="SALCRE826892205FORNEC_PAGAM_MOEDA_ESTRANGEIRA">#REF!</definedName>
    <definedName name="SALCRE826892211FORNEC_C_FACTURAS_JA_PAGAS" localSheetId="3">#REF!</definedName>
    <definedName name="SALCRE826892211FORNEC_C_FACTURAS_JA_PAGAS">#REF!</definedName>
    <definedName name="SALCRE826892300C_LIGACAO_TESOURARIA" localSheetId="3">#REF!</definedName>
    <definedName name="SALCRE826892300C_LIGACAO_TESOURARIA">#REF!</definedName>
    <definedName name="SALCRE826892301C_LIG_DEVED_E_CREDORES" localSheetId="3">#REF!</definedName>
    <definedName name="SALCRE826892301C_LIG_DEVED_E_CREDORES">#REF!</definedName>
    <definedName name="SALCRE826892302C_LIG_FORNECEDORES_PGT_MANUAL" localSheetId="3">#REF!</definedName>
    <definedName name="SALCRE826892302C_LIG_FORNECEDORES_PGT_MANUAL">#REF!</definedName>
    <definedName name="SALCRE826892304C_LIG_FORNEC_REF_PORTO" localSheetId="3">#REF!</definedName>
    <definedName name="SALCRE826892304C_LIG_FORNEC_REF_PORTO">#REF!</definedName>
    <definedName name="SALCRE826892305C_LIG_FORNEC_REF_SINES" localSheetId="3">#REF!</definedName>
    <definedName name="SALCRE826892305C_LIG_FORNEC_REF_SINES">#REF!</definedName>
    <definedName name="SALCRE826892306C_LIG_INVEST_FINANCEIROS" localSheetId="3">#REF!</definedName>
    <definedName name="SALCRE826892306C_LIG_INVEST_FINANCEIROS">#REF!</definedName>
    <definedName name="SALCRE826892307C_LIG_CAIXA_PETROFORMA" localSheetId="3">#REF!</definedName>
    <definedName name="SALCRE826892307C_LIG_CAIXA_PETROFORMA">#REF!</definedName>
    <definedName name="SALCRE826892308C_LIG_PETROGAL_A_ORES" localSheetId="3">#REF!</definedName>
    <definedName name="SALCRE826892308C_LIG_PETROGAL_A_ORES">#REF!</definedName>
    <definedName name="SALCRE826892310C_LIG_BANCOS" localSheetId="3">#REF!</definedName>
    <definedName name="SALCRE826892310C_LIG_BANCOS">#REF!</definedName>
    <definedName name="SALCRE826892320CAIXA_EXTERNO_M_POMBAL" localSheetId="3">#REF!</definedName>
    <definedName name="SALCRE826892320CAIXA_EXTERNO_M_POMBAL">#REF!</definedName>
    <definedName name="SALCRE826892321C_LIGACAO_DIF_INTEGRACAO" localSheetId="3">#REF!</definedName>
    <definedName name="SALCRE826892321C_LIGACAO_DIF_INTEGRACAO">#REF!</definedName>
    <definedName name="SALCRE826892322CAIXA_INTERNO_M_POMBAL" localSheetId="3">#REF!</definedName>
    <definedName name="SALCRE826892322CAIXA_INTERNO_M_POMBAL">#REF!</definedName>
    <definedName name="SALCRE826892323CAIXA_C_RUIVO__MINI_PARQUE" localSheetId="3">#REF!</definedName>
    <definedName name="SALCRE826892323CAIXA_C_RUIVO__MINI_PARQUE">#REF!</definedName>
    <definedName name="SALCRE826892324CAIXA_REFINARIA_DO_PORTO" localSheetId="3">#REF!</definedName>
    <definedName name="SALCRE826892324CAIXA_REFINARIA_DO_PORTO">#REF!</definedName>
    <definedName name="SALCRE826892325CAIXA_REFINARIA_SINES" localSheetId="3">#REF!</definedName>
    <definedName name="SALCRE826892325CAIXA_REFINARIA_SINES">#REF!</definedName>
    <definedName name="SALCRE826892326CAIXA_PARQUE_AVEIRO" localSheetId="3">#REF!</definedName>
    <definedName name="SALCRE826892326CAIXA_PARQUE_AVEIRO">#REF!</definedName>
    <definedName name="SALCRE826892327CAIXA_PARQUE_FARO" localSheetId="3">#REF!</definedName>
    <definedName name="SALCRE826892327CAIXA_PARQUE_FARO">#REF!</definedName>
    <definedName name="SALCRE826892328CAIXA_PARQUE_BOA_NOVA" localSheetId="3">#REF!</definedName>
    <definedName name="SALCRE826892328CAIXA_PARQUE_BOA_NOVA">#REF!</definedName>
    <definedName name="SALCRE826892329CAIXA_TOMAS_RIBEIRO" localSheetId="3">#REF!</definedName>
    <definedName name="SALCRE826892329CAIXA_TOMAS_RIBEIRO">#REF!</definedName>
    <definedName name="SALCRE826892330CAIXA_PARQUE_OLIVAIS" localSheetId="3">#REF!</definedName>
    <definedName name="SALCRE826892330CAIXA_PARQUE_OLIVAIS">#REF!</definedName>
    <definedName name="SALCRE826892331CAIXA_PARQUE_ROSAIRINHO" localSheetId="3">#REF!</definedName>
    <definedName name="SALCRE826892331CAIXA_PARQUE_ROSAIRINHO">#REF!</definedName>
    <definedName name="SALCRE826892332CAIXA_PARQUE_PERAFITA" localSheetId="3">#REF!</definedName>
    <definedName name="SALCRE826892332CAIXA_PARQUE_PERAFITA">#REF!</definedName>
    <definedName name="SALCRE826892333CAIXA_PARQUE_P_BRANDAO" localSheetId="3">#REF!</definedName>
    <definedName name="SALCRE826892333CAIXA_PARQUE_P_BRANDAO">#REF!</definedName>
    <definedName name="SALCRE826892334CAIXA_PARQUE_SINES" localSheetId="3">#REF!</definedName>
    <definedName name="SALCRE826892334CAIXA_PARQUE_SINES">#REF!</definedName>
    <definedName name="SALCRE826892335CAIXA_PARQUE_AVEIRAS" localSheetId="3">#REF!</definedName>
    <definedName name="SALCRE826892335CAIXA_PARQUE_AVEIRAS">#REF!</definedName>
    <definedName name="SALCRE826892342PARQUE_DE_CABO_RUIVO____ATE_10" localSheetId="3">#REF!</definedName>
    <definedName name="SALCRE826892342PARQUE_DE_CABO_RUIVO____ATE_10">#REF!</definedName>
    <definedName name="SALCRE826892343PARQUE_DA_MATINHA_______ATE_10" localSheetId="3">#REF!</definedName>
    <definedName name="SALCRE826892343PARQUE_DA_MATINHA_______ATE_10">#REF!</definedName>
    <definedName name="SALCRE826892345FAB_E_ARM_OLEOS_C_RUIVO_ATE_10" localSheetId="3">#REF!</definedName>
    <definedName name="SALCRE826892345FAB_E_ARM_OLEOS_C_RUIVO_ATE_10">#REF!</definedName>
    <definedName name="SALCRE826892347AEROINSTALACAO_PORTELA__ATE_10" localSheetId="3">#REF!</definedName>
    <definedName name="SALCRE826892347AEROINSTALACAO_PORTELA__ATE_10">#REF!</definedName>
    <definedName name="SALCRE826892351CONTA_LIG_R3___R2___LISBOA" localSheetId="3">#REF!</definedName>
    <definedName name="SALCRE826892351CONTA_LIG_R3___R2___LISBOA">#REF!</definedName>
    <definedName name="SALCRE826892352CONTA_LIG_R3___R2___PORTO" localSheetId="3">#REF!</definedName>
    <definedName name="SALCRE826892352CONTA_LIG_R3___R2___PORTO">#REF!</definedName>
    <definedName name="SALCRE826892353CONTA_LIG_R3___R2___SINES" localSheetId="3">#REF!</definedName>
    <definedName name="SALCRE826892353CONTA_LIG_R3___R2___SINES">#REF!</definedName>
    <definedName name="SALCRE826892374PARQUE_DE_SINES_________ATE_10" localSheetId="3">#REF!</definedName>
    <definedName name="SALCRE826892374PARQUE_DE_SINES_________ATE_10">#REF!</definedName>
    <definedName name="SALCRE826892389AEROINST_DA_HORTA_______ATE_10" localSheetId="3">#REF!</definedName>
    <definedName name="SALCRE826892389AEROINST_DA_HORTA_______ATE_10">#REF!</definedName>
    <definedName name="SALCRE826892392AEROINST_PORTO_SANTO____ATE_10" localSheetId="3">#REF!</definedName>
    <definedName name="SALCRE826892392AEROINST_PORTO_SANTO____ATE_10">#REF!</definedName>
    <definedName name="SALCRE826893100PERIODIZACAO_DE_CUSTOS" localSheetId="3">#REF!</definedName>
    <definedName name="SALCRE826893100PERIODIZACAO_DE_CUSTOS">#REF!</definedName>
    <definedName name="SALCRE826893110PERIODIZ_SEG_AUTOM___AVP" localSheetId="3">#REF!</definedName>
    <definedName name="SALCRE826893110PERIODIZ_SEG_AUTOM___AVP">#REF!</definedName>
    <definedName name="SALCRE826893110PERIODIZ_SEGUROS" localSheetId="3">#REF!</definedName>
    <definedName name="SALCRE826893110PERIODIZ_SEGUROS">#REF!</definedName>
    <definedName name="SALCRE826893111PERIODIZ_SEGUROS_AUTOM_FROTA" localSheetId="3">#REF!</definedName>
    <definedName name="SALCRE826893111PERIODIZ_SEGUROS_AUTOM_FROTA">#REF!</definedName>
    <definedName name="SALCRE826893112PERIODIZ_SEG_AUTOM_RUVA" localSheetId="3">#REF!</definedName>
    <definedName name="SALCRE826893112PERIODIZ_SEG_AUTOM_RUVA">#REF!</definedName>
    <definedName name="SALCRE826893113PERIODIZ_SEG_DANOS_MAT_PERD_EX" localSheetId="3">#REF!</definedName>
    <definedName name="SALCRE826893113PERIODIZ_SEG_DANOS_MAT_PERD_EX">#REF!</definedName>
    <definedName name="SALCRE826893114PERIODIZ_SEG_CAUCOES" localSheetId="3">#REF!</definedName>
    <definedName name="SALCRE826893114PERIODIZ_SEG_CAUCOES">#REF!</definedName>
    <definedName name="SALCRE826893117PERIODIZ_SEG_RESPONS_CIVIL" localSheetId="3">#REF!</definedName>
    <definedName name="SALCRE826893117PERIODIZ_SEG_RESPONS_CIVIL">#REF!</definedName>
    <definedName name="SALCRE826893118PERIODIZ_SEG_TRANSPORTES" localSheetId="3">#REF!</definedName>
    <definedName name="SALCRE826893118PERIODIZ_SEG_TRANSPORTES">#REF!</definedName>
    <definedName name="SALCRE826893119PERIODIZ_SEG_VAL_TRANSIT_FRAUD" localSheetId="3">#REF!</definedName>
    <definedName name="SALCRE826893119PERIODIZ_SEG_VAL_TRANSIT_FRAUD">#REF!</definedName>
    <definedName name="SALCRE826893120PERIODIZ_SEG_VIAG_E_BAGAGENS" localSheetId="3">#REF!</definedName>
    <definedName name="SALCRE826893120PERIODIZ_SEG_VIAG_E_BAGAGENS">#REF!</definedName>
    <definedName name="SALCRE826893121PERIODIZ_SEG_ACID_PESS_OCUP_VI" localSheetId="3">#REF!</definedName>
    <definedName name="SALCRE826893121PERIODIZ_SEG_ACID_PESS_OCUP_VI">#REF!</definedName>
    <definedName name="SALCRE826893122PERIODIZ_SEG_MULTI_RISCO" localSheetId="3">#REF!</definedName>
    <definedName name="SALCRE826893122PERIODIZ_SEG_MULTI_RISCO">#REF!</definedName>
    <definedName name="SALCRE826893123PERIODIZ_SEG_DIVERSOS" localSheetId="3">#REF!</definedName>
    <definedName name="SALCRE826893123PERIODIZ_SEG_DIVERSOS">#REF!</definedName>
    <definedName name="SALCRE826893125PERIODIZ_SEG_TRANSPORTES" localSheetId="3">#REF!</definedName>
    <definedName name="SALCRE826893125PERIODIZ_SEG_TRANSPORTES">#REF!</definedName>
    <definedName name="SALCRE826893126PERIODIZ_SEG_AUTO_RESP_CIVIL" localSheetId="3">#REF!</definedName>
    <definedName name="SALCRE826893126PERIODIZ_SEG_AUTO_RESP_CIVIL">#REF!</definedName>
    <definedName name="SALCRE826893127PERIODIZ_SEG_AUTO_SEGURO" localSheetId="3">#REF!</definedName>
    <definedName name="SALCRE826893127PERIODIZ_SEG_AUTO_SEGURO">#REF!</definedName>
    <definedName name="SALCRE826893128PERIODIZ_SEG_SINES" localSheetId="3">#REF!</definedName>
    <definedName name="SALCRE826893128PERIODIZ_SEG_SINES">#REF!</definedName>
    <definedName name="SALCRE826893129PERIOD_SEG_ALUG_LONGA_DURACAO" localSheetId="3">#REF!</definedName>
    <definedName name="SALCRE826893129PERIOD_SEG_ALUG_LONGA_DURACAO">#REF!</definedName>
    <definedName name="SALCRE826893130PERIODIZ_CUSTO_PESSOAL" localSheetId="3">#REF!</definedName>
    <definedName name="SALCRE826893130PERIODIZ_CUSTO_PESSOAL">#REF!</definedName>
    <definedName name="SALCRE826893170PERIODIZ_DESPESAS_FINANCEIRAS" localSheetId="3">#REF!</definedName>
    <definedName name="SALCRE826893170PERIODIZ_DESPESAS_FINANCEIRAS">#REF!</definedName>
    <definedName name="SALCRE826893171PERIODIZ_JUR_EMPR_INTERNOS" localSheetId="3">#REF!</definedName>
    <definedName name="SALCRE826893171PERIODIZ_JUR_EMPR_INTERNOS">#REF!</definedName>
    <definedName name="SALCRE826893200PERIODIZACAO_DE_PROVEITOS" localSheetId="3">#REF!</definedName>
    <definedName name="SALCRE826893200PERIODIZACAO_DE_PROVEITOS">#REF!</definedName>
    <definedName name="SALCRE826893220PERIODIZ_OBRIGACOES_DO_TESOURO" localSheetId="3">#REF!</definedName>
    <definedName name="SALCRE826893220PERIODIZ_OBRIGACOES_DO_TESOURO">#REF!</definedName>
    <definedName name="SALCRE826893400DESPESAS_A_AGUARDAR_DECISAO_DE" localSheetId="3">#REF!</definedName>
    <definedName name="SALCRE826893400DESPESAS_A_AGUARDAR_DECISAO_DE">#REF!</definedName>
    <definedName name="SALCRE826893401MISSAO_TOTAL_PETROGAL___PORTO" localSheetId="3">#REF!</definedName>
    <definedName name="SALCRE826893401MISSAO_TOTAL_PETROGAL___PORTO">#REF!</definedName>
    <definedName name="SALCRE826893402MISSAO_TOTAL_PETROGAL___SINES" localSheetId="3">#REF!</definedName>
    <definedName name="SALCRE826893402MISSAO_TOTAL_PETROGAL___SINES">#REF!</definedName>
    <definedName name="SALCRE826893600SEGURO_SAUDE_EXCESSO_PLAFOND" localSheetId="3">#REF!</definedName>
    <definedName name="SALCRE826893600SEGURO_SAUDE_EXCESSO_PLAFOND">#REF!</definedName>
    <definedName name="SALCRE826893601APOLICE_05_800025" localSheetId="3">#REF!</definedName>
    <definedName name="SALCRE826893601APOLICE_05_800025">#REF!</definedName>
    <definedName name="SALCRE826893602VALORES_A_RECEBER_TRABALHADORE" localSheetId="3">#REF!</definedName>
    <definedName name="SALCRE826893602VALORES_A_RECEBER_TRABALHADORE">#REF!</definedName>
    <definedName name="SALCRE826895000CONTAS_TRANSITORIAS_ESPECIAIS" localSheetId="3">#REF!</definedName>
    <definedName name="SALCRE826895000CONTAS_TRANSITORIAS_ESPECIAIS">#REF!</definedName>
    <definedName name="SALCRE826895015TRANSIT_NUCLEO_FORNECEDORES" localSheetId="3">#REF!</definedName>
    <definedName name="SALCRE826895015TRANSIT_NUCLEO_FORNECEDORES">#REF!</definedName>
    <definedName name="SALCRE826895018TRANSIT_STOCK_P_ACAB_E_MATER" localSheetId="3">#REF!</definedName>
    <definedName name="SALCRE826895018TRANSIT_STOCK_P_ACAB_E_MATER">#REF!</definedName>
    <definedName name="SALCRE826895022TRANSIT_NUCLEO_DE_MOV_INTERNO" localSheetId="3">#REF!</definedName>
    <definedName name="SALCRE826895022TRANSIT_NUCLEO_DE_MOV_INTERNO">#REF!</definedName>
    <definedName name="SALCRE826895023TRANSIT_NUCLEO_DE_CODIFICACAO" localSheetId="3">#REF!</definedName>
    <definedName name="SALCRE826895023TRANSIT_NUCLEO_DE_CODIFICACAO">#REF!</definedName>
    <definedName name="SALCRE826895025TRANSIT_IMOBIL_EM_CURSO" localSheetId="3">#REF!</definedName>
    <definedName name="SALCRE826895025TRANSIT_IMOBIL_EM_CURSO">#REF!</definedName>
    <definedName name="SALCRE826895029TRANSIT_ANALISE_DE_CONTAS" localSheetId="3">#REF!</definedName>
    <definedName name="SALCRE826895029TRANSIT_ANALISE_DE_CONTAS">#REF!</definedName>
    <definedName name="SALCRE826895080TRANSIT_CONTABILIDADE_SINES" localSheetId="3">#REF!</definedName>
    <definedName name="SALCRE826895080TRANSIT_CONTABILIDADE_SINES">#REF!</definedName>
    <definedName name="SALCRE826895081TRANSIT_REGULARIZACAO_PESS_SIN" localSheetId="3">#REF!</definedName>
    <definedName name="SALCRE826895081TRANSIT_REGULARIZACAO_PESS_SIN">#REF!</definedName>
    <definedName name="SALCRE826895082TRANSIT_CONTABILID_REF_LISBOA" localSheetId="3">#REF!</definedName>
    <definedName name="SALCRE826895082TRANSIT_CONTABILID_REF_LISBOA">#REF!</definedName>
    <definedName name="SALCRE826895086TRANSIT_CONTABILID_REF_PORTO" localSheetId="3">#REF!</definedName>
    <definedName name="SALCRE826895086TRANSIT_CONTABILID_REF_PORTO">#REF!</definedName>
    <definedName name="SALCRE826895087TRANSIT_DESP_DEBITAR_TOTAL_POR" localSheetId="3">#REF!</definedName>
    <definedName name="SALCRE826895087TRANSIT_DESP_DEBITAR_TOTAL_POR">#REF!</definedName>
    <definedName name="SALCRE826895100CONTAS_TRANSITORIAS_ESPECIAIS" localSheetId="3">#REF!</definedName>
    <definedName name="SALCRE826895100CONTAS_TRANSITORIAS_ESPECIAIS">#REF!</definedName>
    <definedName name="SALCRE826895115TRANSIT_NUCLEO_FORNECEDORES" localSheetId="3">#REF!</definedName>
    <definedName name="SALCRE826895115TRANSIT_NUCLEO_FORNECEDORES">#REF!</definedName>
    <definedName name="SALCRE826895116TRANSIT_REG_AUTONOMAS___DOC_A" localSheetId="3">#REF!</definedName>
    <definedName name="SALCRE826895116TRANSIT_REG_AUTONOMAS___DOC_A">#REF!</definedName>
    <definedName name="SALCRE826895117TRANSIT_NUCL_CUST_VEND_DIFERC" localSheetId="3">#REF!</definedName>
    <definedName name="SALCRE826895117TRANSIT_NUCL_CUST_VEND_DIFERC">#REF!</definedName>
    <definedName name="SALCRE826895121TRANSIT_PRODUCAO_INDUSTRIAL" localSheetId="3">#REF!</definedName>
    <definedName name="SALCRE826895121TRANSIT_PRODUCAO_INDUSTRIAL">#REF!</definedName>
    <definedName name="SALCRE826895123TRANSIT_MOV_INTERNO_E_INTEGRA" localSheetId="3">#REF!</definedName>
    <definedName name="SALCRE826895123TRANSIT_MOV_INTERNO_E_INTEGRA">#REF!</definedName>
    <definedName name="SALCRE826895123TRANSIT_MOV_INTERNO_E_INTEGRAÿ" localSheetId="3">#REF!</definedName>
    <definedName name="SALCRE826895123TRANSIT_MOV_INTERNO_E_INTEGRAÿ">#REF!</definedName>
    <definedName name="SALCRE826895123TRANSIT_NUCLEO_DE_CODIFICACAO" localSheetId="3">#REF!</definedName>
    <definedName name="SALCRE826895123TRANSIT_NUCLEO_DE_CODIFICACAO">#REF!</definedName>
    <definedName name="SALCRE826895125TRANSIT_IMOBIL_EM_CURSO" localSheetId="3">#REF!</definedName>
    <definedName name="SALCRE826895125TRANSIT_IMOBIL_EM_CURSO">#REF!</definedName>
    <definedName name="SALCRE826895127TRANSIT_IMOBILIZADO_FIXO" localSheetId="3">#REF!</definedName>
    <definedName name="SALCRE826895127TRANSIT_IMOBILIZADO_FIXO">#REF!</definedName>
    <definedName name="SALCRE826895129TRANSIT_ANALISE_DE_CONTAS" localSheetId="3">#REF!</definedName>
    <definedName name="SALCRE826895129TRANSIT_ANALISE_DE_CONTAS">#REF!</definedName>
    <definedName name="SALCRE826895130TRANSIT_GALP_FROTA_PETROGAL_ES" localSheetId="3">#REF!</definedName>
    <definedName name="SALCRE826895130TRANSIT_GALP_FROTA_PETROGAL_ES">#REF!</definedName>
    <definedName name="SALCRE826895131TRANSIT_PARTICIPADAS_E_CONCILI" localSheetId="3">#REF!</definedName>
    <definedName name="SALCRE826895131TRANSIT_PARTICIPADAS_E_CONCILI">#REF!</definedName>
    <definedName name="SALCRE826895132TRANSIT_GALP_FROTA_REG_IVA_ESP" localSheetId="3">#REF!</definedName>
    <definedName name="SALCRE826895132TRANSIT_GALP_FROTA_REG_IVA_ESP">#REF!</definedName>
    <definedName name="SALCRE826895151GAB_COOR_AFRICA_DOC_A_REGUL" localSheetId="3">#REF!</definedName>
    <definedName name="SALCRE826895151GAB_COOR_AFRICA_DOC_A_REGUL">#REF!</definedName>
    <definedName name="SALCRE826895160TRANSIT_COBR_LETR_ENC_DES_REG" localSheetId="3">#REF!</definedName>
    <definedName name="SALCRE826895160TRANSIT_COBR_LETR_ENC_DES_REG">#REF!</definedName>
    <definedName name="SALCRE826895174TRANSIT_SEGURO_VIDA_FACULTATIV" localSheetId="3">#REF!</definedName>
    <definedName name="SALCRE826895174TRANSIT_SEGURO_VIDA_FACULTATIV">#REF!</definedName>
    <definedName name="SALCRE826895177GIAG_ENCARGOS_C_SEGUROS_RUVA" localSheetId="3">#REF!</definedName>
    <definedName name="SALCRE826895177GIAG_ENCARGOS_C_SEGUROS_RUVA">#REF!</definedName>
    <definedName name="SALCRE826895180TRANSIT_CONTABILIDADE_SINES" localSheetId="3">#REF!</definedName>
    <definedName name="SALCRE826895180TRANSIT_CONTABILIDADE_SINES">#REF!</definedName>
    <definedName name="SALCRE826895181TRANSIT_REGULARIZACAO_PESS_SIN" localSheetId="3">#REF!</definedName>
    <definedName name="SALCRE826895181TRANSIT_REGULARIZACAO_PESS_SIN">#REF!</definedName>
    <definedName name="SALCRE826895182TRANSIT_CONTABILID_REF_LISBOA" localSheetId="3">#REF!</definedName>
    <definedName name="SALCRE826895182TRANSIT_CONTABILID_REF_LISBOA">#REF!</definedName>
    <definedName name="SALCRE826895186TRANSIT_CONTABILID_REF_PORTO" localSheetId="3">#REF!</definedName>
    <definedName name="SALCRE826895186TRANSIT_CONTABILID_REF_PORTO">#REF!</definedName>
    <definedName name="SALCRE826895190TRANSIT_DESP_JUDICIAIS_LISBOA" localSheetId="3">#REF!</definedName>
    <definedName name="SALCRE826895190TRANSIT_DESP_JUDICIAIS_LISBOA">#REF!</definedName>
    <definedName name="SALCRE826895200CONTAS_LIGAA_AO_EMPRESAS_DO_GR" localSheetId="3">#REF!</definedName>
    <definedName name="SALCRE826895200CONTAS_LIGAA_AO_EMPRESAS_DO_GR">#REF!</definedName>
    <definedName name="SALCRE826895200CONTAS_LIQUIDA_AO_EMPRESAS_DO" localSheetId="3">#REF!</definedName>
    <definedName name="SALCRE826895200CONTAS_LIQUIDA_AO_EMPRESAS_DO">#REF!</definedName>
    <definedName name="SALCRE826895211GALP_INT_CORPORATION" localSheetId="3">#REF!</definedName>
    <definedName name="SALCRE826895211GALP_INT_CORPORATION">#REF!</definedName>
    <definedName name="SALCRE826895212PETROGAL_CHINESA__LDA" localSheetId="3">#REF!</definedName>
    <definedName name="SALCRE826895212PETROGAL_CHINESA__LDA">#REF!</definedName>
    <definedName name="SALCRE826895300CONTAS_LIQUIDA_AO_EMPRESAS_ASS" localSheetId="3">#REF!</definedName>
    <definedName name="SALCRE826895300CONTAS_LIQUIDA_AO_EMPRESAS_ASS">#REF!</definedName>
    <definedName name="SALCRE826895301CONTA_LIQUIDACAO_EGA" localSheetId="3">#REF!</definedName>
    <definedName name="SALCRE826895301CONTA_LIQUIDACAO_EGA">#REF!</definedName>
    <definedName name="SALCRE826895302CONTA_LIQUIDACAO_EGL" localSheetId="3">#REF!</definedName>
    <definedName name="SALCRE826895302CONTA_LIQUIDACAO_EGL">#REF!</definedName>
    <definedName name="SALCRE826895400CONTAS_LIQUIDA_AO_OUTRAS_EMPRE" localSheetId="3">#REF!</definedName>
    <definedName name="SALCRE826895400CONTAS_LIQUIDA_AO_OUTRAS_EMPRE">#REF!</definedName>
    <definedName name="SALCRE826895400CONTAS_LIQUIDAÿAO_OUTRAS_EMPRE" localSheetId="3">#REF!</definedName>
    <definedName name="SALCRE826895400CONTAS_LIQUIDAÿAO_OUTRAS_EMPRE">#REF!</definedName>
    <definedName name="SALCRE826895401CONTA_LIQUIDACAO_LUSAGAS" localSheetId="3">#REF!</definedName>
    <definedName name="SALCRE826895401CONTA_LIQUIDACAO_LUSAGAS">#REF!</definedName>
    <definedName name="SALCRE826895402COOP_HABITA_aO_PESSOAL_PETROGA" localSheetId="3">#REF!</definedName>
    <definedName name="SALCRE826895402COOP_HABITA_aO_PESSOAL_PETROGA">#REF!</definedName>
    <definedName name="SALCRE826895402COOP_HABITAÿÿO_PESSOAL_PETROGA" localSheetId="3">#REF!</definedName>
    <definedName name="SALCRE826895402COOP_HABITAÿÿO_PESSOAL_PETROGA">#REF!</definedName>
    <definedName name="SALCRE826895500CONTAS_TRANSITORIAS_GERAIS" localSheetId="3">#REF!</definedName>
    <definedName name="SALCRE826895500CONTAS_TRANSITORIAS_GERAIS">#REF!</definedName>
    <definedName name="SALCRE826895513REGUL_DD_DCL" localSheetId="3">#REF!</definedName>
    <definedName name="SALCRE826895513REGUL_DD_DCL">#REF!</definedName>
    <definedName name="SALCRE826895515AMERICO_MONIZ_B_GOUVEIA" localSheetId="3">#REF!</definedName>
    <definedName name="SALCRE826895515AMERICO_MONIZ_B_GOUVEIA">#REF!</definedName>
    <definedName name="SALCRE826895516SACOR_MARITIMA___MONOBOIA" localSheetId="3">#REF!</definedName>
    <definedName name="SALCRE826895516SACOR_MARITIMA___MONOBOIA">#REF!</definedName>
    <definedName name="SALCRE826895517EDIFICIO_GALP" localSheetId="3">#REF!</definedName>
    <definedName name="SALCRE826895517EDIFICIO_GALP">#REF!</definedName>
    <definedName name="SALCRE826895521IVA_APURAMENTO___FRANCA" localSheetId="3">#REF!</definedName>
    <definedName name="SALCRE826895521IVA_APURAMENTO___FRANCA">#REF!</definedName>
    <definedName name="SALCRE826895522IVA_APURAMENTO___HOLANDA" localSheetId="3">#REF!</definedName>
    <definedName name="SALCRE826895522IVA_APURAMENTO___HOLANDA">#REF!</definedName>
    <definedName name="SALCRE826895523IVA_APURAMENTO___ALEMANHA" localSheetId="3">#REF!</definedName>
    <definedName name="SALCRE826895523IVA_APURAMENTO___ALEMANHA">#REF!</definedName>
    <definedName name="SALCRE826895541PETROBRAS_C__IMPOSTOS_A_RECUPE" localSheetId="3">#REF!</definedName>
    <definedName name="SALCRE826895541PETROBRAS_C__IMPOSTOS_A_RECUPE">#REF!</definedName>
    <definedName name="SALCRE826895542COMATRA_C_IMPOSTOS_A_RECUPERAR" localSheetId="3">#REF!</definedName>
    <definedName name="SALCRE826895542COMATRA_C_IMPOSTOS_A_RECUPERAR">#REF!</definedName>
    <definedName name="SALCRE826895561FGRC_REMUNER_TIT_PARTICIPACAO" localSheetId="3">#REF!</definedName>
    <definedName name="SALCRE826895561FGRC_REMUNER_TIT_PARTICIPACAO">#REF!</definedName>
    <definedName name="SALCRE826895570ALIENAC_SINIST_IMOBILIZ_REGUL" localSheetId="3">#REF!</definedName>
    <definedName name="SALCRE826895570ALIENAC_SINIST_IMOBILIZ_REGUL">#REF!</definedName>
    <definedName name="SALCRE826895571ALIENACAO_RA_IMOBILIZ_REG_INTE" localSheetId="3">#REF!</definedName>
    <definedName name="SALCRE826895571ALIENACAO_RA_IMOBILIZ_REG_INTE">#REF!</definedName>
    <definedName name="SALCRE826895574DIFERENCAS_FACT_GAS_COMBUST" localSheetId="3">#REF!</definedName>
    <definedName name="SALCRE826895574DIFERENCAS_FACT_GAS_COMBUST">#REF!</definedName>
    <definedName name="SALCRE826895576PRESTACAO_VENDA_TERRENOS_EDIFI" localSheetId="3">#REF!</definedName>
    <definedName name="SALCRE826895576PRESTACAO_VENDA_TERRENOS_EDIFI">#REF!</definedName>
    <definedName name="SALCRE826895577CONSORCIOS_C_TERRENOS" localSheetId="3">#REF!</definedName>
    <definedName name="SALCRE826895577CONSORCIOS_C_TERRENOS">#REF!</definedName>
    <definedName name="SALCRE826895580FUNDO_PENSOES_RECUP_DESEMBOLS" localSheetId="3">#REF!</definedName>
    <definedName name="SALCRE826895580FUNDO_PENSOES_RECUP_DESEMBOLS">#REF!</definedName>
    <definedName name="SALCRE826895582PRE_REFORMA_UTILIZ_PROVISAO" localSheetId="3">#REF!</definedName>
    <definedName name="SALCRE826895582PRE_REFORMA_UTILIZ_PROVISAO">#REF!</definedName>
    <definedName name="SALCRE826895588JUROS_TIT_ALHEIOS_EMPREGADOS" localSheetId="3">#REF!</definedName>
    <definedName name="SALCRE826895588JUROS_TIT_ALHEIOS_EMPREGADOS">#REF!</definedName>
    <definedName name="SALCRE826895595BERNARDO_MARIA_TOME_AGUIAR" localSheetId="3">#REF!</definedName>
    <definedName name="SALCRE826895595BERNARDO_MARIA_TOME_AGUIAR">#REF!</definedName>
    <definedName name="SALCRE826900000ADIANTAMENTOS_P__C__VENDAS" localSheetId="3">#REF!</definedName>
    <definedName name="SALCRE826900000ADIANTAMENTOS_P__C__VENDAS">#REF!</definedName>
    <definedName name="SALCRE826900100RESERVAS_ESTRATEGICAS" localSheetId="3">#REF!</definedName>
    <definedName name="SALCRE826900100RESERVAS_ESTRATEGICAS">#REF!</definedName>
    <definedName name="SALCRE826900101MOBIL" localSheetId="3">#REF!</definedName>
    <definedName name="SALCRE826900101MOBIL">#REF!</definedName>
    <definedName name="SALCRE826900102SHELL" localSheetId="3">#REF!</definedName>
    <definedName name="SALCRE826900102SHELL">#REF!</definedName>
    <definedName name="SALCRE826900103BP" localSheetId="3">#REF!</definedName>
    <definedName name="SALCRE826900103BP">#REF!</definedName>
    <definedName name="SALCRE826900104ESSO" localSheetId="3">#REF!</definedName>
    <definedName name="SALCRE826900104ESSO">#REF!</definedName>
    <definedName name="SALCRE826900105CEPSA" localSheetId="3">#REF!</definedName>
    <definedName name="SALCRE826900105CEPSA">#REF!</definedName>
    <definedName name="SALCRE826900106REPSOL" localSheetId="3">#REF!</definedName>
    <definedName name="SALCRE826900106REPSOL">#REF!</definedName>
    <definedName name="SALCRE826900107TOTAL" localSheetId="3">#REF!</definedName>
    <definedName name="SALCRE826900107TOTAL">#REF!</definedName>
    <definedName name="SALCRE826900108PETRAS" localSheetId="3">#REF!</definedName>
    <definedName name="SALCRE826900108PETRAS">#REF!</definedName>
    <definedName name="SALCRE826900109E.T.C.___TERMINAIS_MARITIMOS_S" localSheetId="3">#REF!</definedName>
    <definedName name="SALCRE826900109E.T.C.___TERMINAIS_MARITIMOS_S">#REF!</definedName>
    <definedName name="SALCRE826900110AGIP" localSheetId="3">#REF!</definedName>
    <definedName name="SALCRE826900110AGIP">#REF!</definedName>
    <definedName name="SALCRE826900200CRUDE_OIL_FORWARD" localSheetId="3">#REF!</definedName>
    <definedName name="SALCRE826900200CRUDE_OIL_FORWARD">#REF!</definedName>
    <definedName name="SALCRE826900201CRUDE_OIL_FORWARD_CHASE_MANHAT" localSheetId="3">#REF!</definedName>
    <definedName name="SALCRE826900201CRUDE_OIL_FORWARD_CHASE_MANHAT">#REF!</definedName>
    <definedName name="SALCREA25290000OUTRAS_OPERACOES" localSheetId="3">#REF!</definedName>
    <definedName name="SALCREA25290000OUTRAS_OPERACOES">#REF!</definedName>
    <definedName name="SALCREA25390000OUTRAS_OPERACOES" localSheetId="3">#REF!</definedName>
    <definedName name="SALCREA25390000OUTRAS_OPERACOES">#REF!</definedName>
    <definedName name="SALCREA25490000OUTRAS_OPERACOES" localSheetId="3">#REF!</definedName>
    <definedName name="SALCREA25490000OUTRAS_OPERACOES">#REF!</definedName>
    <definedName name="SALCREA26290700SEGUROS_PETROGAL" localSheetId="3">#REF!</definedName>
    <definedName name="SALCREA26290700SEGUROS_PETROGAL">#REF!</definedName>
    <definedName name="SALCREA26291100PLANO_COMPLEM_DE_REFORMA" localSheetId="3">#REF!</definedName>
    <definedName name="SALCREA26291100PLANO_COMPLEM_DE_REFORMA">#REF!</definedName>
    <definedName name="SALCREA26830000ORGANISMOS_ADMINISTR_OUT_OPER" localSheetId="3">#REF!</definedName>
    <definedName name="SALCREA26830000ORGANISMOS_ADMINISTR_OUT_OPER">#REF!</definedName>
    <definedName name="SALCREA26880500CAMARA_MUNICIPAL_DE_OEIRAS" localSheetId="3">#REF!</definedName>
    <definedName name="SALCREA26880500CAMARA_MUNICIPAL_DE_OEIRAS">#REF!</definedName>
    <definedName name="SALCREA26893120PERIODIZ_SEG_VIAG_E_BAGAGENS" localSheetId="3">#REF!</definedName>
    <definedName name="SALCREA26893120PERIODIZ_SEG_VIAG_E_BAGAGENS">#REF!</definedName>
    <definedName name="SALCREA26900000ADIANTAMENTOS_P__C__VENDAS" localSheetId="3">#REF!</definedName>
    <definedName name="SALCREA26900000ADIANTAMENTOS_P__C__VENDAS">#REF!</definedName>
    <definedName name="sald_cre_do" localSheetId="3">#REF!</definedName>
    <definedName name="sald_cre_do">#REF!</definedName>
    <definedName name="SALDEV_5000170000">#REF!</definedName>
    <definedName name="SALDEV_5000240000">#REF!</definedName>
    <definedName name="SALDEV_5000300000">#REF!</definedName>
    <definedName name="SALDEV_5000380000">#REF!</definedName>
    <definedName name="SALDEV_5000990000">#REF!</definedName>
    <definedName name="SALDEV_5001180000">#REF!</definedName>
    <definedName name="SALDEV_5001630000">#REF!</definedName>
    <definedName name="SALDEV_5002910000">#REF!</definedName>
    <definedName name="SALDEV_5007560000">#REF!</definedName>
    <definedName name="SALDEV_5008370000" localSheetId="3">#REF!</definedName>
    <definedName name="SALDEV_5008370000">#REF!</definedName>
    <definedName name="SALDEV_5009680000">#REF!</definedName>
    <definedName name="SALDEV_5010360000">#REF!</definedName>
    <definedName name="SALDEV_5011080000" localSheetId="3">#REF!</definedName>
    <definedName name="SALDEV_5011080000">#REF!</definedName>
    <definedName name="SALDEV_5015680000">#REF!</definedName>
    <definedName name="SALDEV_5016010000">#REF!</definedName>
    <definedName name="SALDEV_5018700000">#REF!</definedName>
    <definedName name="SALDEV_5019580000">#REF!</definedName>
    <definedName name="SALDEV_5021280000">#REF!</definedName>
    <definedName name="SALDEV_5027910000">#REF!</definedName>
    <definedName name="SALDEV_5029000000" localSheetId="3">#REF!</definedName>
    <definedName name="SALDEV_5029000000">#REF!</definedName>
    <definedName name="SALDEV_5034280000">#REF!</definedName>
    <definedName name="SALDEV_5034400000" localSheetId="3">#REF!</definedName>
    <definedName name="SALDEV_5034400000">#REF!</definedName>
    <definedName name="SALDEV_5039140000">#REF!</definedName>
    <definedName name="SALDEV_5048190000">#REF!</definedName>
    <definedName name="SALDEV_5050040000">#REF!</definedName>
    <definedName name="SALDEV_5051920000">#REF!</definedName>
    <definedName name="SALDEV_5057260000" localSheetId="3">#REF!</definedName>
    <definedName name="SALDEV_5057260000">#REF!</definedName>
    <definedName name="SALDEV_5059120000">#REF!</definedName>
    <definedName name="SALDEV_5063410000" localSheetId="3">#REF!</definedName>
    <definedName name="SALDEV_5063410000">#REF!</definedName>
    <definedName name="SALDEV_5066550000">#REF!</definedName>
    <definedName name="SALDEV_5066680000">#REF!</definedName>
    <definedName name="SALDEV_5071630000" localSheetId="3">#REF!</definedName>
    <definedName name="SALDEV_5071630000">#REF!</definedName>
    <definedName name="SALDEV_5081910000">#REF!</definedName>
    <definedName name="SALDEV_5087030000">#REF!</definedName>
    <definedName name="SALDEV_5089880000">#REF!</definedName>
    <definedName name="SALDEV_5091040000">#REF!</definedName>
    <definedName name="SALDEV_5093360000">#REF!</definedName>
    <definedName name="SALDEV_5101190000">#REF!</definedName>
    <definedName name="SALDEV_5102270000">#REF!</definedName>
    <definedName name="SALDEV_5105680000">#REF!</definedName>
    <definedName name="SALDEV_5108070000">#REF!</definedName>
    <definedName name="SALDEV_5110800000">#REF!</definedName>
    <definedName name="SALDEV_5115550000">#REF!</definedName>
    <definedName name="SALDEV_5132070000">#REF!</definedName>
    <definedName name="SALDEV_5133570000" localSheetId="3">#REF!</definedName>
    <definedName name="SALDEV_5133570000">#REF!</definedName>
    <definedName name="SALDEV_5135100000">#REF!</definedName>
    <definedName name="SALDEV_5135470000" localSheetId="3">#REF!</definedName>
    <definedName name="SALDEV_5135470000">#REF!</definedName>
    <definedName name="SALDEV_5136350000">#REF!</definedName>
    <definedName name="SALDEV_5137130000">#REF!</definedName>
    <definedName name="SALDEV_5139670000" localSheetId="3">#REF!</definedName>
    <definedName name="SALDEV_5139670000">#REF!</definedName>
    <definedName name="SALDEV_5139790000">#REF!</definedName>
    <definedName name="SALDEV_5141940000">#REF!</definedName>
    <definedName name="SALDEV_5144840000" localSheetId="3">#REF!</definedName>
    <definedName name="SALDEV_5144840000">#REF!</definedName>
    <definedName name="SALDEV_5145070000">#REF!</definedName>
    <definedName name="SALDEV_5145510000">#REF!</definedName>
    <definedName name="SALDEV_5146030000" localSheetId="3">#REF!</definedName>
    <definedName name="SALDEV_5146030000">#REF!</definedName>
    <definedName name="SALDEV_5148520000">#REF!</definedName>
    <definedName name="SALDEV_5150340000">#REF!</definedName>
    <definedName name="SALDEV_5150840000">#REF!</definedName>
    <definedName name="SALDEV_5151260000" localSheetId="3">#REF!</definedName>
    <definedName name="SALDEV_5151260000">#REF!</definedName>
    <definedName name="SALDEV_5159200000" localSheetId="3">#REF!</definedName>
    <definedName name="SALDEV_5159200000">#REF!</definedName>
    <definedName name="SALDEV_5181690000">#REF!</definedName>
    <definedName name="SALDEV_5189580000" localSheetId="3">#REF!</definedName>
    <definedName name="SALDEV_5189580000">#REF!</definedName>
    <definedName name="SALDEV_5190190000">#REF!</definedName>
    <definedName name="SALDEV_5190420000">#REF!</definedName>
    <definedName name="SALDEV_5191200000" localSheetId="3">#REF!</definedName>
    <definedName name="SALDEV_5191200000">#REF!</definedName>
    <definedName name="SALDEV_5193520000">#REF!</definedName>
    <definedName name="SALDEV_5193970000">#REF!</definedName>
    <definedName name="SALDEV_5194130000">#REF!</definedName>
    <definedName name="SALDEV_5206940000">#REF!</definedName>
    <definedName name="SALDEV_5211270000">#REF!</definedName>
    <definedName name="SALDEV_5211630000">#REF!</definedName>
    <definedName name="SALDEV_5212580000">#REF!</definedName>
    <definedName name="SALDEV_5214550000">#REF!</definedName>
    <definedName name="SALDEV_5217660000">#REF!</definedName>
    <definedName name="SALDEV_5219820000">#REF!</definedName>
    <definedName name="SALDEV_5223130000">#REF!</definedName>
    <definedName name="SALDEV_7000670000">#REF!</definedName>
    <definedName name="SALDEV_7000750000">#REF!</definedName>
    <definedName name="SALDEV_7002220000">#REF!</definedName>
    <definedName name="SALDEV_7003540000">#REF!</definedName>
    <definedName name="SALDEV_7003670000">#REF!</definedName>
    <definedName name="SALDEV_7003710000">#REF!</definedName>
    <definedName name="SALDEV_7004260000">#REF!</definedName>
    <definedName name="SALDEV_7004700000">#REF!</definedName>
    <definedName name="SALDEV_7005020000">#REF!</definedName>
    <definedName name="SALDEV_7005650000">#REF!</definedName>
    <definedName name="SALDEV_7005760000">#REF!</definedName>
    <definedName name="SALDEV_7006540000" localSheetId="3">#REF!</definedName>
    <definedName name="SALDEV_7006540000">#REF!</definedName>
    <definedName name="SALDEV_7006550000" localSheetId="3">#REF!</definedName>
    <definedName name="SALDEV_7006550000">#REF!</definedName>
    <definedName name="SALDEV_7006800000">#REF!</definedName>
    <definedName name="SALDEV_7006860000">#REF!</definedName>
    <definedName name="SALDEV_7006920000">#REF!</definedName>
    <definedName name="SALDEV_7007010000">#REF!</definedName>
    <definedName name="SALDEV_7007320000">#REF!</definedName>
    <definedName name="SALDEV_7007580000">#REF!</definedName>
    <definedName name="SALDEV_7007590000">#REF!</definedName>
    <definedName name="SALDEV_7009210000">#REF!</definedName>
    <definedName name="SALDEV820000000TERCEIROS" localSheetId="3">#REF!</definedName>
    <definedName name="SALDEV820000000TERCEIROS">#REF!</definedName>
    <definedName name="SALDEV824000000ESTADO_E_OUTROS_ENTES_PUBLICOS" localSheetId="3">#REF!</definedName>
    <definedName name="SALDEV824000000ESTADO_E_OUTROS_ENTES_PUBLICOS">#REF!</definedName>
    <definedName name="SALDEV824100000IMPOSTO_SOBRE_O_RENDIMENTO" localSheetId="3">#REF!</definedName>
    <definedName name="SALDEV824100000IMPOSTO_SOBRE_O_RENDIMENTO">#REF!</definedName>
    <definedName name="SALDEV824110000PAGAMENTOS_POR_CONTA" localSheetId="3">#REF!</definedName>
    <definedName name="SALDEV824110000PAGAMENTOS_POR_CONTA">#REF!</definedName>
    <definedName name="SALDEV824120000RETENCAO_NA_FONTE_POR_TERCEIR" localSheetId="3">#REF!</definedName>
    <definedName name="SALDEV824120000RETENCAO_NA_FONTE_POR_TERCEIR">#REF!</definedName>
    <definedName name="SALDEV824120100SOBRE_RENDIMENTOS_DE_CAPITAIS" localSheetId="3">#REF!</definedName>
    <definedName name="SALDEV824120100SOBRE_RENDIMENTOS_DE_CAPITAIS">#REF!</definedName>
    <definedName name="SALDEV824120200SOBRE_RENDIMENTOS_PREDIAIS" localSheetId="3">#REF!</definedName>
    <definedName name="SALDEV824120200SOBRE_RENDIMENTOS_PREDIAIS">#REF!</definedName>
    <definedName name="SALDEV824120300SOBRE_REMUN_ORGAOS_ESTATUT" localSheetId="3">#REF!</definedName>
    <definedName name="SALDEV824120300SOBRE_REMUN_ORGAOS_ESTATUT">#REF!</definedName>
    <definedName name="SALDEV824120400IRC_DE_APLIC_DE_CAPITAIS_TITUL" localSheetId="3">#REF!</definedName>
    <definedName name="SALDEV824120400IRC_DE_APLIC_DE_CAPITAIS_TITUL">#REF!</definedName>
    <definedName name="SALDEV824120900SOBRE_OUTROS_RENDIMENTOS" localSheetId="3">#REF!</definedName>
    <definedName name="SALDEV824120900SOBRE_OUTROS_RENDIMENTOS">#REF!</definedName>
    <definedName name="SALDEV824150000APURAMENTO" localSheetId="3">#REF!</definedName>
    <definedName name="SALDEV824150000APURAMENTO">#REF!</definedName>
    <definedName name="SALDEV824170000IMPOSTO_A_RECUPERAR" localSheetId="3">#REF!</definedName>
    <definedName name="SALDEV824170000IMPOSTO_A_RECUPERAR">#REF!</definedName>
    <definedName name="SALDEV824200000RETENCAO_DE_IMPOSTOS_S_RENDIM" localSheetId="3">#REF!</definedName>
    <definedName name="SALDEV824200000RETENCAO_DE_IMPOSTOS_S_RENDIM">#REF!</definedName>
    <definedName name="SALDEV824210000TRABALHO_DEPENDENTE" localSheetId="3">#REF!</definedName>
    <definedName name="SALDEV824210000TRABALHO_DEPENDENTE">#REF!</definedName>
    <definedName name="SALDEV824210100IRS_TRABALHO_DEPENDENTE" localSheetId="3">#REF!</definedName>
    <definedName name="SALDEV824210100IRS_TRABALHO_DEPENDENTE">#REF!</definedName>
    <definedName name="SALDEV824220000TRABALHO_INDEPENDENTE" localSheetId="3">#REF!</definedName>
    <definedName name="SALDEV824220000TRABALHO_INDEPENDENTE">#REF!</definedName>
    <definedName name="SALDEV824220100IRS_TRABALHO_INDEPENDENTE" localSheetId="3">#REF!</definedName>
    <definedName name="SALDEV824220100IRS_TRABALHO_INDEPENDENTE">#REF!</definedName>
    <definedName name="SALDEV824230000CAPITAIS" localSheetId="3">#REF!</definedName>
    <definedName name="SALDEV824230000CAPITAIS">#REF!</definedName>
    <definedName name="SALDEV824230100IRS_RENDIMENTOS_DE_CAPITAIS" localSheetId="3">#REF!</definedName>
    <definedName name="SALDEV824230100IRS_RENDIMENTOS_DE_CAPITAIS">#REF!</definedName>
    <definedName name="SALDEV824230200IRC_RENDIMENTOS_DE_CAPITAIS" localSheetId="3">#REF!</definedName>
    <definedName name="SALDEV824230200IRC_RENDIMENTOS_DE_CAPITAIS">#REF!</definedName>
    <definedName name="SALDEV824240000PREDIAIS" localSheetId="3">#REF!</definedName>
    <definedName name="SALDEV824240000PREDIAIS">#REF!</definedName>
    <definedName name="SALDEV824240100IRS_RENDIMENTOS_PREDIAIS" localSheetId="3">#REF!</definedName>
    <definedName name="SALDEV824240100IRS_RENDIMENTOS_PREDIAIS">#REF!</definedName>
    <definedName name="SALDEV824240200IRC_RENDIMENTOS_PREDIAIS" localSheetId="3">#REF!</definedName>
    <definedName name="SALDEV824240200IRC_RENDIMENTOS_PREDIAIS">#REF!</definedName>
    <definedName name="SALDEV824250000SOBRE_REND_SUJEITO_TX_LIBERAT" localSheetId="3">#REF!</definedName>
    <definedName name="SALDEV824250000SOBRE_REND_SUJEITO_TX_LIBERAT">#REF!</definedName>
    <definedName name="SALDEV824250200IRS_TRAB_INDEPEND_N_RESIDENT" localSheetId="3">#REF!</definedName>
    <definedName name="SALDEV824250200IRS_TRAB_INDEPEND_N_RESIDENT">#REF!</definedName>
    <definedName name="SALDEV824250300IRS_PENSOES_N_RESIDENT" localSheetId="3">#REF!</definedName>
    <definedName name="SALDEV824250300IRS_PENSOES_N_RESIDENT">#REF!</definedName>
    <definedName name="SALDEV824250400IRS_CONCURSOS" localSheetId="3">#REF!</definedName>
    <definedName name="SALDEV824250400IRS_CONCURSOS">#REF!</definedName>
    <definedName name="SALDEV824260000REMUNER_DE_ORGAOS_ESTATUTARIOS" localSheetId="3">#REF!</definedName>
    <definedName name="SALDEV824260000REMUNER_DE_ORGAOS_ESTATUTARIOS">#REF!</definedName>
    <definedName name="SALDEV824260200IRC_REMUN_DE_ORGAOS_ESTATUT" localSheetId="3">#REF!</definedName>
    <definedName name="SALDEV824260200IRC_REMUN_DE_ORGAOS_ESTATUT">#REF!</definedName>
    <definedName name="SALDEV824300000IMP_S_VALOR_ACRESCENTADO__IVA" localSheetId="3">#REF!</definedName>
    <definedName name="SALDEV824300000IMP_S_VALOR_ACRESCENTADO__IVA">#REF!</definedName>
    <definedName name="SALDEV824320000IVA_DEDUTIVEL" localSheetId="3">#REF!</definedName>
    <definedName name="SALDEV824320000IVA_DEDUTIVEL">#REF!</definedName>
    <definedName name="SALDEV824321000EXISTENCIAS" localSheetId="3">#REF!</definedName>
    <definedName name="SALDEV824321000EXISTENCIAS">#REF!</definedName>
    <definedName name="SALDEV824321100CONTINENTE" localSheetId="3">#REF!</definedName>
    <definedName name="SALDEV824321100CONTINENTE">#REF!</definedName>
    <definedName name="SALDEV824321110TAXA_DE__5___CONT" localSheetId="3">#REF!</definedName>
    <definedName name="SALDEV824321110TAXA_DE__5___CONT">#REF!</definedName>
    <definedName name="SALDEV824321120TAXA_DE_16___CONT" localSheetId="3">#REF!</definedName>
    <definedName name="SALDEV824321120TAXA_DE_16___CONT">#REF!</definedName>
    <definedName name="SALDEV824321130TAXA_DE_17___CONT" localSheetId="3">#REF!</definedName>
    <definedName name="SALDEV824321130TAXA_DE_17___CONT">#REF!</definedName>
    <definedName name="SALDEV824321200ACORES" localSheetId="3">#REF!</definedName>
    <definedName name="SALDEV824321200ACORES">#REF!</definedName>
    <definedName name="SALDEV824321210TAXA_DE__4___ACORES" localSheetId="3">#REF!</definedName>
    <definedName name="SALDEV824321210TAXA_DE__4___ACORES">#REF!</definedName>
    <definedName name="SALDEV824321220TAXA_DE_12___ACORES" localSheetId="3">#REF!</definedName>
    <definedName name="SALDEV824321220TAXA_DE_12___ACORES">#REF!</definedName>
    <definedName name="SALDEV824321230TAXA_DE_13___ACORES" localSheetId="3">#REF!</definedName>
    <definedName name="SALDEV824321230TAXA_DE_13___ACORES">#REF!</definedName>
    <definedName name="SALDEV824321400INTRACOMUNITARIAS" localSheetId="3">#REF!</definedName>
    <definedName name="SALDEV824321400INTRACOMUNITARIAS">#REF!</definedName>
    <definedName name="SALDEV824321470TAXA_DE_17___CONT" localSheetId="3">#REF!</definedName>
    <definedName name="SALDEV824321470TAXA_DE_17___CONT">#REF!</definedName>
    <definedName name="SALDEV824322000IMOBILIZADO" localSheetId="3">#REF!</definedName>
    <definedName name="SALDEV824322000IMOBILIZADO">#REF!</definedName>
    <definedName name="SALDEV824322100CONTINENTE" localSheetId="3">#REF!</definedName>
    <definedName name="SALDEV824322100CONTINENTE">#REF!</definedName>
    <definedName name="SALDEV824322110TAXA_DE__5___CONT" localSheetId="3">#REF!</definedName>
    <definedName name="SALDEV824322110TAXA_DE__5___CONT">#REF!</definedName>
    <definedName name="SALDEV824322120TAXA_DE_16___CONT" localSheetId="3">#REF!</definedName>
    <definedName name="SALDEV824322120TAXA_DE_16___CONT">#REF!</definedName>
    <definedName name="SALDEV824322130TAXA_DE_17___CONT" localSheetId="3">#REF!</definedName>
    <definedName name="SALDEV824322130TAXA_DE_17___CONT">#REF!</definedName>
    <definedName name="SALDEV824322140TAXA_DE_12___CONTIN" localSheetId="3">#REF!</definedName>
    <definedName name="SALDEV824322140TAXA_DE_12___CONTIN">#REF!</definedName>
    <definedName name="SALDEV824322200ACORES" localSheetId="3">#REF!</definedName>
    <definedName name="SALDEV824322200ACORES">#REF!</definedName>
    <definedName name="SALDEV824322210TAXA_DE__4___ACORES" localSheetId="3">#REF!</definedName>
    <definedName name="SALDEV824322210TAXA_DE__4___ACORES">#REF!</definedName>
    <definedName name="SALDEV824322220TAXA_DE_12___ACORES" localSheetId="3">#REF!</definedName>
    <definedName name="SALDEV824322220TAXA_DE_12___ACORES">#REF!</definedName>
    <definedName name="SALDEV824322230TAXA_DE_13___ACORES" localSheetId="3">#REF!</definedName>
    <definedName name="SALDEV824322230TAXA_DE_13___ACORES">#REF!</definedName>
    <definedName name="SALDEV824322240TAXA_DE__8___ACORES" localSheetId="3">#REF!</definedName>
    <definedName name="SALDEV824322240TAXA_DE__8___ACORES">#REF!</definedName>
    <definedName name="SALDEV824322300MADEIRA" localSheetId="3">#REF!</definedName>
    <definedName name="SALDEV824322300MADEIRA">#REF!</definedName>
    <definedName name="SALDEV824322320TAXA_DE_12___MADEIRA" localSheetId="3">#REF!</definedName>
    <definedName name="SALDEV824322320TAXA_DE_12___MADEIRA">#REF!</definedName>
    <definedName name="SALDEV824322330TAXA_DE_13___MADEIRA" localSheetId="3">#REF!</definedName>
    <definedName name="SALDEV824322330TAXA_DE_13___MADEIRA">#REF!</definedName>
    <definedName name="SALDEV824322400INTRACOMUNITARIAS" localSheetId="3">#REF!</definedName>
    <definedName name="SALDEV824322400INTRACOMUNITARIAS">#REF!</definedName>
    <definedName name="SALDEV824322410TAXA_DE__5___CONT" localSheetId="3">#REF!</definedName>
    <definedName name="SALDEV824322410TAXA_DE__5___CONT">#REF!</definedName>
    <definedName name="SALDEV824322470TAXA_DE_17___CONT" localSheetId="3">#REF!</definedName>
    <definedName name="SALDEV824322470TAXA_DE_17___CONT">#REF!</definedName>
    <definedName name="SALDEV824322480TAXA_DE_13___ACORES" localSheetId="3">#REF!</definedName>
    <definedName name="SALDEV824322480TAXA_DE_13___ACORES">#REF!</definedName>
    <definedName name="SALDEV824322600P._SERVI_OS_N_RESIDENTES" localSheetId="3">#REF!</definedName>
    <definedName name="SALDEV824322600P._SERVI_OS_N_RESIDENTES">#REF!</definedName>
    <definedName name="SALDEV824322600P._SERVIÿOS_N_RESIDENTES" localSheetId="3">#REF!</definedName>
    <definedName name="SALDEV824322600P._SERVIÿOS_N_RESIDENTES">#REF!</definedName>
    <definedName name="SALDEV824322610TAXA_DE_17___CONT" localSheetId="3">#REF!</definedName>
    <definedName name="SALDEV824322610TAXA_DE_17___CONT">#REF!</definedName>
    <definedName name="SALDEV824323000OUTROS_BENS_E_SERVICOS" localSheetId="3">#REF!</definedName>
    <definedName name="SALDEV824323000OUTROS_BENS_E_SERVICOS">#REF!</definedName>
    <definedName name="SALDEV824323100CONTINENTE" localSheetId="3">#REF!</definedName>
    <definedName name="SALDEV824323100CONTINENTE">#REF!</definedName>
    <definedName name="SALDEV824323110TAXA_DE__5___CONT" localSheetId="3">#REF!</definedName>
    <definedName name="SALDEV824323110TAXA_DE__5___CONT">#REF!</definedName>
    <definedName name="SALDEV824323120TAXA_DE_16___CONT" localSheetId="3">#REF!</definedName>
    <definedName name="SALDEV824323120TAXA_DE_16___CONT">#REF!</definedName>
    <definedName name="SALDEV824323130TAXA_DE_17___CONT" localSheetId="3">#REF!</definedName>
    <definedName name="SALDEV824323130TAXA_DE_17___CONT">#REF!</definedName>
    <definedName name="SALDEV824323140TAXA_DE_12___CONT" localSheetId="3">#REF!</definedName>
    <definedName name="SALDEV824323140TAXA_DE_12___CONT">#REF!</definedName>
    <definedName name="SALDEV824323200ACORES" localSheetId="3">#REF!</definedName>
    <definedName name="SALDEV824323200ACORES">#REF!</definedName>
    <definedName name="SALDEV824323210TAXA_DE__4___ACORES" localSheetId="3">#REF!</definedName>
    <definedName name="SALDEV824323210TAXA_DE__4___ACORES">#REF!</definedName>
    <definedName name="SALDEV824323220TAXA_DE_12___ACORES" localSheetId="3">#REF!</definedName>
    <definedName name="SALDEV824323220TAXA_DE_12___ACORES">#REF!</definedName>
    <definedName name="SALDEV824323230TAXA_DE_13___ACORES" localSheetId="3">#REF!</definedName>
    <definedName name="SALDEV824323230TAXA_DE_13___ACORES">#REF!</definedName>
    <definedName name="SALDEV824323240TAXA_DE_08___ACORES" localSheetId="3">#REF!</definedName>
    <definedName name="SALDEV824323240TAXA_DE_08___ACORES">#REF!</definedName>
    <definedName name="SALDEV824323300MADEIRA" localSheetId="3">#REF!</definedName>
    <definedName name="SALDEV824323300MADEIRA">#REF!</definedName>
    <definedName name="SALDEV824323310TAXA_DE__4___MADEIRA" localSheetId="3">#REF!</definedName>
    <definedName name="SALDEV824323310TAXA_DE__4___MADEIRA">#REF!</definedName>
    <definedName name="SALDEV824323320TAXA_DE_12___MADEIRA" localSheetId="3">#REF!</definedName>
    <definedName name="SALDEV824323320TAXA_DE_12___MADEIRA">#REF!</definedName>
    <definedName name="SALDEV824323330TAXA_DE_13___MADEIRA" localSheetId="3">#REF!</definedName>
    <definedName name="SALDEV824323330TAXA_DE_13___MADEIRA">#REF!</definedName>
    <definedName name="SALDEV824323340TAXA_DE_08___MADEIRA" localSheetId="3">#REF!</definedName>
    <definedName name="SALDEV824323340TAXA_DE_08___MADEIRA">#REF!</definedName>
    <definedName name="SALDEV824323400INTRACOMUNITARIAS" localSheetId="3">#REF!</definedName>
    <definedName name="SALDEV824323400INTRACOMUNITARIAS">#REF!</definedName>
    <definedName name="SALDEV824323410TAXA_DE__5___CONT" localSheetId="3">#REF!</definedName>
    <definedName name="SALDEV824323410TAXA_DE__5___CONT">#REF!</definedName>
    <definedName name="SALDEV824323470TAXA_DE_17___CONT" localSheetId="3">#REF!</definedName>
    <definedName name="SALDEV824323470TAXA_DE_17___CONT">#REF!</definedName>
    <definedName name="SALDEV824323600P.SERVI_OS_N_RESIDENTES" localSheetId="3">#REF!</definedName>
    <definedName name="SALDEV824323600P.SERVI_OS_N_RESIDENTES">#REF!</definedName>
    <definedName name="SALDEV824323600P.SERVIÿOS_N_RESIDENTES" localSheetId="3">#REF!</definedName>
    <definedName name="SALDEV824323600P.SERVIÿOS_N_RESIDENTES">#REF!</definedName>
    <definedName name="SALDEV824323610TAXA_DE_17___CONT" localSheetId="3">#REF!</definedName>
    <definedName name="SALDEV824323610TAXA_DE_17___CONT">#REF!</definedName>
    <definedName name="SALDEV824329900COMPRAS_ISENTAS" localSheetId="3">#REF!</definedName>
    <definedName name="SALDEV824329900COMPRAS_ISENTAS">#REF!</definedName>
    <definedName name="SALDEV824330000IVA_LIQUIDADO" localSheetId="3">#REF!</definedName>
    <definedName name="SALDEV824330000IVA_LIQUIDADO">#REF!</definedName>
    <definedName name="SALDEV824331000OPERACOES_GERAIS" localSheetId="3">#REF!</definedName>
    <definedName name="SALDEV824331000OPERACOES_GERAIS">#REF!</definedName>
    <definedName name="SALDEV824331100CONTINENTE" localSheetId="3">#REF!</definedName>
    <definedName name="SALDEV824331100CONTINENTE">#REF!</definedName>
    <definedName name="SALDEV824331110TAXA_DE__5___CONT" localSheetId="3">#REF!</definedName>
    <definedName name="SALDEV824331110TAXA_DE__5___CONT">#REF!</definedName>
    <definedName name="SALDEV824331120TAXA_DE_16___CONT" localSheetId="3">#REF!</definedName>
    <definedName name="SALDEV824331120TAXA_DE_16___CONT">#REF!</definedName>
    <definedName name="SALDEV824331130TAXA_DE_17___CONT" localSheetId="3">#REF!</definedName>
    <definedName name="SALDEV824331130TAXA_DE_17___CONT">#REF!</definedName>
    <definedName name="SALDEV824331140TAXA_DE_12___CONT" localSheetId="3">#REF!</definedName>
    <definedName name="SALDEV824331140TAXA_DE_12___CONT">#REF!</definedName>
    <definedName name="SALDEV824331200ACORES" localSheetId="3">#REF!</definedName>
    <definedName name="SALDEV824331200ACORES">#REF!</definedName>
    <definedName name="SALDEV824331210TAXA_DE__4___ACORES" localSheetId="3">#REF!</definedName>
    <definedName name="SALDEV824331210TAXA_DE__4___ACORES">#REF!</definedName>
    <definedName name="SALDEV824331220TAXA_DE_12___ACORES" localSheetId="3">#REF!</definedName>
    <definedName name="SALDEV824331220TAXA_DE_12___ACORES">#REF!</definedName>
    <definedName name="SALDEV824331230TAXA_DE_13___ACORES" localSheetId="3">#REF!</definedName>
    <definedName name="SALDEV824331230TAXA_DE_13___ACORES">#REF!</definedName>
    <definedName name="SALDEV824331240TAXA_DE_08___ACORES" localSheetId="3">#REF!</definedName>
    <definedName name="SALDEV824331240TAXA_DE_08___ACORES">#REF!</definedName>
    <definedName name="SALDEV824331300MADEIRA" localSheetId="3">#REF!</definedName>
    <definedName name="SALDEV824331300MADEIRA">#REF!</definedName>
    <definedName name="SALDEV824331310TAXA_DE__4___MADEIRA" localSheetId="3">#REF!</definedName>
    <definedName name="SALDEV824331310TAXA_DE__4___MADEIRA">#REF!</definedName>
    <definedName name="SALDEV824331320TAXA_DE_12___MADEIRA" localSheetId="3">#REF!</definedName>
    <definedName name="SALDEV824331320TAXA_DE_12___MADEIRA">#REF!</definedName>
    <definedName name="SALDEV824331330TAXA_DE_13___MADEIRA" localSheetId="3">#REF!</definedName>
    <definedName name="SALDEV824331330TAXA_DE_13___MADEIRA">#REF!</definedName>
    <definedName name="SALDEV824331340TAXA_DE_08___MADEIRA" localSheetId="3">#REF!</definedName>
    <definedName name="SALDEV824331340TAXA_DE_08___MADEIRA">#REF!</definedName>
    <definedName name="SALDEV824331400INTRACOMUNITARIAS" localSheetId="3">#REF!</definedName>
    <definedName name="SALDEV824331400INTRACOMUNITARIAS">#REF!</definedName>
    <definedName name="SALDEV824331410TAXA_DE__5___CONT" localSheetId="3">#REF!</definedName>
    <definedName name="SALDEV824331410TAXA_DE__5___CONT">#REF!</definedName>
    <definedName name="SALDEV824331470TAXA_DE_17___CONT" localSheetId="3">#REF!</definedName>
    <definedName name="SALDEV824331470TAXA_DE_17___CONT">#REF!</definedName>
    <definedName name="SALDEV824331600P.SERV._N_RESIDENTES" localSheetId="3">#REF!</definedName>
    <definedName name="SALDEV824331600P.SERV._N_RESIDENTES">#REF!</definedName>
    <definedName name="SALDEV824331610TAXA_DE_17___CONT" localSheetId="3">#REF!</definedName>
    <definedName name="SALDEV824331610TAXA_DE_17___CONT">#REF!</definedName>
    <definedName name="SALDEV824331900VENDAS_ISENTAS" localSheetId="3">#REF!</definedName>
    <definedName name="SALDEV824331900VENDAS_ISENTAS">#REF!</definedName>
    <definedName name="SALDEV824340000IVA_REGULARIZACOES" localSheetId="3">#REF!</definedName>
    <definedName name="SALDEV824340000IVA_REGULARIZACOES">#REF!</definedName>
    <definedName name="SALDEV824341000IVA_REGUL_MENSAIS_FAV_EMPRESA" localSheetId="3">#REF!</definedName>
    <definedName name="SALDEV824341000IVA_REGUL_MENSAIS_FAV_EMPRESA">#REF!</definedName>
    <definedName name="SALDEV824341100MENSAIS_FAVOR_EMPRESA_CONT" localSheetId="3">#REF!</definedName>
    <definedName name="SALDEV824341100MENSAIS_FAVOR_EMPRESA_CONT">#REF!</definedName>
    <definedName name="SALDEV824341200MENSAIS_FAVOR_EMPRESA_ACORES" localSheetId="3">#REF!</definedName>
    <definedName name="SALDEV824341200MENSAIS_FAVOR_EMPRESA_ACORES">#REF!</definedName>
    <definedName name="SALDEV824341300MENSAIS_FAVOR_EMPRESA_MADEIRA" localSheetId="3">#REF!</definedName>
    <definedName name="SALDEV824341300MENSAIS_FAVOR_EMPRESA_MADEIRA">#REF!</definedName>
    <definedName name="SALDEV824342000IVA_REGUL_MENSAIS_FAV_ESTADO" localSheetId="3">#REF!</definedName>
    <definedName name="SALDEV824342000IVA_REGUL_MENSAIS_FAV_ESTADO">#REF!</definedName>
    <definedName name="SALDEV824342100MENSAIS_FAVOR_ESTADO_CONT" localSheetId="3">#REF!</definedName>
    <definedName name="SALDEV824342100MENSAIS_FAVOR_ESTADO_CONT">#REF!</definedName>
    <definedName name="SALDEV824342200MENSAIS_FAVOR_ESTADO_ACORES" localSheetId="3">#REF!</definedName>
    <definedName name="SALDEV824342200MENSAIS_FAVOR_ESTADO_ACORES">#REF!</definedName>
    <definedName name="SALDEV824350000IVA_APURAMENTO" localSheetId="3">#REF!</definedName>
    <definedName name="SALDEV824350000IVA_APURAMENTO">#REF!</definedName>
    <definedName name="SALDEV824360000IVA_A_PAGAR" localSheetId="3">#REF!</definedName>
    <definedName name="SALDEV824360000IVA_A_PAGAR">#REF!</definedName>
    <definedName name="SALDEV824361000IVA_VALORES_APURADOS" localSheetId="3">#REF!</definedName>
    <definedName name="SALDEV824361000IVA_VALORES_APURADOS">#REF!</definedName>
    <definedName name="SALDEV824400000RESTANTES_IMPOSTOS" localSheetId="3">#REF!</definedName>
    <definedName name="SALDEV824400000RESTANTES_IMPOSTOS">#REF!</definedName>
    <definedName name="SALDEV824400100IMPOSTO_SELO_S_TRANSACCOES" localSheetId="3">#REF!</definedName>
    <definedName name="SALDEV824400100IMPOSTO_SELO_S_TRANSACCOES">#REF!</definedName>
    <definedName name="SALDEV824400200IMPOSTO_SELO_PESSOAL" localSheetId="3">#REF!</definedName>
    <definedName name="SALDEV824400200IMPOSTO_SELO_PESSOAL">#REF!</definedName>
    <definedName name="SALDEV824500000CONTRIB_SEGURANCA_SOCIAL" localSheetId="3">#REF!</definedName>
    <definedName name="SALDEV824500000CONTRIB_SEGURANCA_SOCIAL">#REF!</definedName>
    <definedName name="SALDEV824510000CENTRO_REG_SEG_SOCIAL" localSheetId="3">#REF!</definedName>
    <definedName name="SALDEV824510000CENTRO_REG_SEG_SOCIAL">#REF!</definedName>
    <definedName name="SALDEV824510100CENTRO_REG_SEG_SOC_A_HEROISMO" localSheetId="3">#REF!</definedName>
    <definedName name="SALDEV824510100CENTRO_REG_SEG_SOC_A_HEROISMO">#REF!</definedName>
    <definedName name="SALDEV824510200CENTRO_REG_SEG_SOC_AVEIRO" localSheetId="3">#REF!</definedName>
    <definedName name="SALDEV824510200CENTRO_REG_SEG_SOC_AVEIRO">#REF!</definedName>
    <definedName name="SALDEV824510300CENTRO_REG_SEG_SOC_COIMBRA" localSheetId="3">#REF!</definedName>
    <definedName name="SALDEV824510300CENTRO_REG_SEG_SOC_COIMBRA">#REF!</definedName>
    <definedName name="SALDEV824510400CENTRO_REG_SEG_SOC_FARO" localSheetId="3">#REF!</definedName>
    <definedName name="SALDEV824510400CENTRO_REG_SEG_SOC_FARO">#REF!</definedName>
    <definedName name="SALDEV824510500CENTRO_REG_SEG_SOC_LISBOA" localSheetId="3">#REF!</definedName>
    <definedName name="SALDEV824510500CENTRO_REG_SEG_SOC_LISBOA">#REF!</definedName>
    <definedName name="SALDEV824510600CENTRO_REG_SEG_SOC_PORTO" localSheetId="3">#REF!</definedName>
    <definedName name="SALDEV824510600CENTRO_REG_SEG_SOC_PORTO">#REF!</definedName>
    <definedName name="SALDEV824510700CENTRO_REG_SEG_SOC_SETUBAL" localSheetId="3">#REF!</definedName>
    <definedName name="SALDEV824510700CENTRO_REG_SEG_SOC_SETUBAL">#REF!</definedName>
    <definedName name="SALDEV824510900CENTRO_REG_SEG_SOC_MADEIRA" localSheetId="3">#REF!</definedName>
    <definedName name="SALDEV824510900CENTRO_REG_SEG_SOC_MADEIRA">#REF!</definedName>
    <definedName name="SALDEV824512000CAIXA_PREV_MEDICOS_PORTUGUESES" localSheetId="3">#REF!</definedName>
    <definedName name="SALDEV824512000CAIXA_PREV_MEDICOS_PORTUGUESES">#REF!</definedName>
    <definedName name="SALDEV824900000OUTRAS_TRIBUTACOES" localSheetId="3">#REF!</definedName>
    <definedName name="SALDEV824900000OUTRAS_TRIBUTACOES">#REF!</definedName>
    <definedName name="SALDEV824900500DIR_GERAL_ALFANDEGAS_CONT" localSheetId="3">#REF!</definedName>
    <definedName name="SALDEV824900500DIR_GERAL_ALFANDEGAS_CONT">#REF!</definedName>
    <definedName name="SALDEV824900517ISP_IMP_PROD_PET_COMB_LIQUIDOS" localSheetId="3">#REF!</definedName>
    <definedName name="SALDEV824900517ISP_IMP_PROD_PET_COMB_LIQUIDOS">#REF!</definedName>
    <definedName name="SALDEV824900600DIR_GERAL_ALFANDEGAS_MADEIRA" localSheetId="3">#REF!</definedName>
    <definedName name="SALDEV824900600DIR_GERAL_ALFANDEGAS_MADEIRA">#REF!</definedName>
    <definedName name="SALDEV824900617ISP_IMP_PROD_PET_COMB_LIQUIDOS" localSheetId="3">#REF!</definedName>
    <definedName name="SALDEV824900617ISP_IMP_PROD_PET_COMB_LIQUIDOS">#REF!</definedName>
    <definedName name="SALDEV824900700DIR_GERAL_ALFANDEGA_ACORES" localSheetId="3">#REF!</definedName>
    <definedName name="SALDEV824900700DIR_GERAL_ALFANDEGA_ACORES">#REF!</definedName>
    <definedName name="SALDEV824900717ISP_IMP_PROD_PET_COMB_LIQUIDOS" localSheetId="3">#REF!</definedName>
    <definedName name="SALDEV824900717ISP_IMP_PROD_PET_COMB_LIQUIDOS">#REF!</definedName>
    <definedName name="SALDEV825000000ACCIONISTAS" localSheetId="3">#REF!</definedName>
    <definedName name="SALDEV825000000ACCIONISTAS">#REF!</definedName>
    <definedName name="SALDEV825200000EMPRESAS_DO_GRUPO" localSheetId="3">#REF!</definedName>
    <definedName name="SALDEV825200000EMPRESAS_DO_GRUPO">#REF!</definedName>
    <definedName name="SALDEV825210000EMPRESTIMOS" localSheetId="3">#REF!</definedName>
    <definedName name="SALDEV825210000EMPRESTIMOS">#REF!</definedName>
    <definedName name="SALDEV825211000MOCACOR_C__SUPRIMENTOS" localSheetId="3">#REF!</definedName>
    <definedName name="SALDEV825211000MOCACOR_C__SUPRIMENTOS">#REF!</definedName>
    <definedName name="SALDEV825212000AGRAN_C__SUPRIMENTOS" localSheetId="3">#REF!</definedName>
    <definedName name="SALDEV825212000AGRAN_C__SUPRIMENTOS">#REF!</definedName>
    <definedName name="SALDEV825214000PETROGAL_CHINESA_C_SUPRIMENT" localSheetId="3">#REF!</definedName>
    <definedName name="SALDEV825214000PETROGAL_CHINESA_C_SUPRIMENT">#REF!</definedName>
    <definedName name="SALDEV825215000CLC_C_SUPRIMENTOS" localSheetId="3">#REF!</definedName>
    <definedName name="SALDEV825215000CLC_C_SUPRIMENTOS">#REF!</definedName>
    <definedName name="SALDEV825216000PETROGAS_C_SUPRIMENTOS" localSheetId="3">#REF!</definedName>
    <definedName name="SALDEV825216000PETROGAS_C_SUPRIMENTOS">#REF!</definedName>
    <definedName name="SALDEV825217000PETROMAR_C__SUPRIMENTOS" localSheetId="3">#REF!</definedName>
    <definedName name="SALDEV825217000PETROMAR_C__SUPRIMENTOS">#REF!</definedName>
    <definedName name="SALDEV825218000PETROGAL_ANGOLA_C__SUPRIMENTOS" localSheetId="3">#REF!</definedName>
    <definedName name="SALDEV825218000PETROGAL_ANGOLA_C__SUPRIMENTOS">#REF!</definedName>
    <definedName name="SALDEV825230000RESULTADOS_ATRIBUIDOS" localSheetId="3">#REF!</definedName>
    <definedName name="SALDEV825230000RESULTADOS_ATRIBUIDOS">#REF!</definedName>
    <definedName name="SALDEV825230100EIVAL" localSheetId="3">#REF!</definedName>
    <definedName name="SALDEV825230100EIVAL">#REF!</definedName>
    <definedName name="SALDEV825230200SACOR_MARITIMA_SA" localSheetId="3">#REF!</definedName>
    <definedName name="SALDEV825230200SACOR_MARITIMA_SA">#REF!</definedName>
    <definedName name="SALDEV825230300GALP_INTERNATIONAL_CORPORATION" localSheetId="3">#REF!</definedName>
    <definedName name="SALDEV825230300GALP_INTERNATIONAL_CORPORATION">#REF!</definedName>
    <definedName name="SALDEV825230400AGRAN___AGROQUIMICA_DE_ANGOLA" localSheetId="3">#REF!</definedName>
    <definedName name="SALDEV825230400AGRAN___AGROQUIMICA_DE_ANGOLA">#REF!</definedName>
    <definedName name="SALDEV825230600SAAGA___SOC_ACOREANA_GASES" localSheetId="3">#REF!</definedName>
    <definedName name="SALDEV825230600SAAGA___SOC_ACOREANA_GASES">#REF!</definedName>
    <definedName name="SALDEV825230700GITE_GALP_INT_TRADING_EST" localSheetId="3">#REF!</definedName>
    <definedName name="SALDEV825230700GITE_GALP_INT_TRADING_EST">#REF!</definedName>
    <definedName name="SALDEV825250000DIF_DE_CAMBIO_REF_2529000" localSheetId="3">#REF!</definedName>
    <definedName name="SALDEV825250000DIF_DE_CAMBIO_REF_2529000">#REF!</definedName>
    <definedName name="SALDEV825250000DIF_DE_CAMBIO_REF_25290000" localSheetId="3">#REF!</definedName>
    <definedName name="SALDEV825250000DIF_DE_CAMBIO_REF_25290000">#REF!</definedName>
    <definedName name="SALDEV825290000OUTRAS_OPERACOES" localSheetId="3">#REF!</definedName>
    <definedName name="SALDEV825290000OUTRAS_OPERACOES">#REF!</definedName>
    <definedName name="SALDEV825290100AGRAN_AGROQUIMICA_ANGOLA" localSheetId="3">#REF!</definedName>
    <definedName name="SALDEV825290100AGRAN_AGROQUIMICA_ANGOLA">#REF!</definedName>
    <definedName name="SALDEV825290200AGRAN_C_ESPECIAL" localSheetId="3">#REF!</definedName>
    <definedName name="SALDEV825290200AGRAN_C_ESPECIAL">#REF!</definedName>
    <definedName name="SALDEV825290300AGRAN_C_PLAFOND_ESPECIAL" localSheetId="3">#REF!</definedName>
    <definedName name="SALDEV825290300AGRAN_C_PLAFOND_ESPECIAL">#REF!</definedName>
    <definedName name="SALDEV825290400CARBOGAL_CARBONOS_PORTUGAL_SA" localSheetId="3">#REF!</definedName>
    <definedName name="SALDEV825290400CARBOGAL_CARBONOS_PORTUGAL_SA">#REF!</definedName>
    <definedName name="SALDEV825290500GARAGEM_AUTO_RIBEIROS_LDA" localSheetId="3">#REF!</definedName>
    <definedName name="SALDEV825290500GARAGEM_AUTO_RIBEIROS_LDA">#REF!</definedName>
    <definedName name="SALDEV825290600CLC_COM_LOGIST_COMBUST" localSheetId="3">#REF!</definedName>
    <definedName name="SALDEV825290600CLC_COM_LOGIST_COMBUST">#REF!</definedName>
    <definedName name="SALDEV825290700EIVAL" localSheetId="3">#REF!</definedName>
    <definedName name="SALDEV825290700EIVAL">#REF!</definedName>
    <definedName name="SALDEV825290800GALP_AFRICA_EXPL_PETROLEOS_LDA" localSheetId="3">#REF!</definedName>
    <definedName name="SALDEV825290800GALP_AFRICA_EXPL_PETROLEOS_LDA">#REF!</definedName>
    <definedName name="SALDEV825290800PETROGAL_EXPLORA_aO_LDA" localSheetId="3">#REF!</definedName>
    <definedName name="SALDEV825290800PETROGAL_EXPLORA_aO_LDA">#REF!</definedName>
    <definedName name="SALDEV825290900GALP_INTERNATIONAL_CORPORATION" localSheetId="3">#REF!</definedName>
    <definedName name="SALDEV825290900GALP_INTERNATIONAL_CORPORATION">#REF!</definedName>
    <definedName name="SALDEV825291000GALP_INT_TRADING_ESTABLISHMENT" localSheetId="3">#REF!</definedName>
    <definedName name="SALDEV825291000GALP_INT_TRADING_ESTABLISHMENT">#REF!</definedName>
    <definedName name="SALDEV825291002GITE___MERCADO_DE_PAPEL" localSheetId="3">#REF!</definedName>
    <definedName name="SALDEV825291002GITE___MERCADO_DE_PAPEL">#REF!</definedName>
    <definedName name="SALDEV825291200FERREIRA_LOPES___ALVES_LDA" localSheetId="3">#REF!</definedName>
    <definedName name="SALDEV825291200FERREIRA_LOPES___ALVES_LDA">#REF!</definedName>
    <definedName name="SALDEV825291300FIGUEIRAS_FRANCA_LDA" localSheetId="3">#REF!</definedName>
    <definedName name="SALDEV825291300FIGUEIRAS_FRANCA_LDA">#REF!</definedName>
    <definedName name="SALDEV825291400GARAGEM_CENT_STA_BARBARA_LDA" localSheetId="3">#REF!</definedName>
    <definedName name="SALDEV825291400GARAGEM_CENT_STA_BARBARA_LDA">#REF!</definedName>
    <definedName name="SALDEV825291600SALCO_SOC_ALG_CARB_OLEOS_LDA" localSheetId="3">#REF!</definedName>
    <definedName name="SALDEV825291600SALCO_SOC_ALG_CARB_OLEOS_LDA">#REF!</definedName>
    <definedName name="SALDEV825291700GARAGEM_CALDAS_LDA" localSheetId="3">#REF!</definedName>
    <definedName name="SALDEV825291700GARAGEM_CALDAS_LDA">#REF!</definedName>
    <definedName name="SALDEV825291800GALPGESTE_LDA" localSheetId="3">#REF!</definedName>
    <definedName name="SALDEV825291800GALPGESTE_LDA">#REF!</definedName>
    <definedName name="SALDEV825292000MOCACOR_DISTRIB_COMBUSTIVEIS" localSheetId="3">#REF!</definedName>
    <definedName name="SALDEV825292000MOCACOR_DISTRIB_COMBUSTIVEIS">#REF!</definedName>
    <definedName name="SALDEV825292002MOCACOR_C_C" localSheetId="3">#REF!</definedName>
    <definedName name="SALDEV825292002MOCACOR_C_C">#REF!</definedName>
    <definedName name="SALDEV825292300PETROGAL_ESPANOLA_SA" localSheetId="3">#REF!</definedName>
    <definedName name="SALDEV825292300PETROGAL_ESPANOLA_SA">#REF!</definedName>
    <definedName name="SALDEV825292400PETROGAL_ESPANOLA_RESERVA_ESTR" localSheetId="3">#REF!</definedName>
    <definedName name="SALDEV825292400PETROGAL_ESPANOLA_RESERVA_ESTR">#REF!</definedName>
    <definedName name="SALDEV825292500PETROGAL_CHINESA_LDA" localSheetId="3">#REF!</definedName>
    <definedName name="SALDEV825292500PETROGAL_CHINESA_LDA">#REF!</definedName>
    <definedName name="SALDEV825292600PETROGAL_ANGOLA_LDA" localSheetId="3">#REF!</definedName>
    <definedName name="SALDEV825292600PETROGAL_ANGOLA_LDA">#REF!</definedName>
    <definedName name="SALDEV825292700PETROMAR_C__PLAFOND_ESPECIAL" localSheetId="3">#REF!</definedName>
    <definedName name="SALDEV825292700PETROMAR_C__PLAFOND_ESPECIAL">#REF!</definedName>
    <definedName name="SALDEV825292800SACOR_MARITIMA_SA" localSheetId="3">#REF!</definedName>
    <definedName name="SALDEV825292800SACOR_MARITIMA_SA">#REF!</definedName>
    <definedName name="SALDEV825293000TAGUS_RE_SA" localSheetId="3">#REF!</definedName>
    <definedName name="SALDEV825293000TAGUS_RE_SA">#REF!</definedName>
    <definedName name="SALDEV825293200PETROGAL_ACORES__LDA" localSheetId="3">#REF!</definedName>
    <definedName name="SALDEV825293200PETROGAL_ACORES__LDA">#REF!</definedName>
    <definedName name="SALDEV825293300PETROGAL_MADEIRA__LDA" localSheetId="3">#REF!</definedName>
    <definedName name="SALDEV825293300PETROGAL_MADEIRA__LDA">#REF!</definedName>
    <definedName name="SALDEV825293400PETROFORMA___PETROGAL_FORMA_AO" localSheetId="3">#REF!</definedName>
    <definedName name="SALDEV825293400PETROFORMA___PETROGAL_FORMA_AO">#REF!</definedName>
    <definedName name="SALDEV825295000SAAGA___SOC_ACOREANA_GASES" localSheetId="3">#REF!</definedName>
    <definedName name="SALDEV825295000SAAGA___SOC_ACOREANA_GASES">#REF!</definedName>
    <definedName name="SALDEV825295001SAAGA_C_C" localSheetId="3">#REF!</definedName>
    <definedName name="SALDEV825295001SAAGA_C_C">#REF!</definedName>
    <definedName name="SALDEV825295002SAAGA_C__DESP_COMBUSTIVEIS" localSheetId="3">#REF!</definedName>
    <definedName name="SALDEV825295002SAAGA_C__DESP_COMBUSTIVEIS">#REF!</definedName>
    <definedName name="SALDEV825295003SAAGA_C__DESP_GASES" localSheetId="3">#REF!</definedName>
    <definedName name="SALDEV825295003SAAGA_C__DESP_GASES">#REF!</definedName>
    <definedName name="SALDEV825295004SAAGA_C__FACT_ENCHI_GASES" localSheetId="3">#REF!</definedName>
    <definedName name="SALDEV825295004SAAGA_C__FACT_ENCHI_GASES">#REF!</definedName>
    <definedName name="SALDEV825295500SOTURIS_SOC_EXP_HOTEL_E_TURISM" localSheetId="3">#REF!</definedName>
    <definedName name="SALDEV825295500SOTURIS_SOC_EXP_HOTEL_E_TURISM">#REF!</definedName>
    <definedName name="SALDEV825300000EMPRESAS_ASSOCIADAS" localSheetId="3">#REF!</definedName>
    <definedName name="SALDEV825300000EMPRESAS_ASSOCIADAS">#REF!</definedName>
    <definedName name="SALDEV825330000RESULTADOS_ATRIBUIDOS" localSheetId="3">#REF!</definedName>
    <definedName name="SALDEV825330000RESULTADOS_ATRIBUIDOS">#REF!</definedName>
    <definedName name="SALDEV825330100SAAGA_SOC_ACOREANA_ARMAZ_GASES" localSheetId="3">#REF!</definedName>
    <definedName name="SALDEV825330100SAAGA_SOC_ACOREANA_ARMAZ_GASES">#REF!</definedName>
    <definedName name="SALDEV825330200TRADINGPOR_EMP_COM_EST_PORTUG" localSheetId="3">#REF!</definedName>
    <definedName name="SALDEV825330200TRADINGPOR_EMP_COM_EST_PORTUG">#REF!</definedName>
    <definedName name="SALDEV825390000OUTRAS_OPERACOES" localSheetId="3">#REF!</definedName>
    <definedName name="SALDEV825390000OUTRAS_OPERACOES">#REF!</definedName>
    <definedName name="SALDEV825391000HOTELGAL_SOC_HOTEIS_PORT._SA" localSheetId="3">#REF!</definedName>
    <definedName name="SALDEV825391000HOTELGAL_SOC_HOTEIS_PORT._SA">#REF!</definedName>
    <definedName name="SALDEV825392000ENACOL___EMP_NAC_COMB_SARL" localSheetId="3">#REF!</definedName>
    <definedName name="SALDEV825392000ENACOL___EMP_NAC_COMB_SARL">#REF!</definedName>
    <definedName name="SALDEV825392001ENACOL___C_C" localSheetId="3">#REF!</definedName>
    <definedName name="SALDEV825392001ENACOL___C_C">#REF!</definedName>
    <definedName name="SALDEV825392002ENACOL___C__PLAFOND_ESPECIAL" localSheetId="3">#REF!</definedName>
    <definedName name="SALDEV825392002ENACOL___C__PLAFOND_ESPECIAL">#REF!</definedName>
    <definedName name="SALDEV825392500PORTGAS_SOC_PROD_DIST_GAS_SA" localSheetId="3">#REF!</definedName>
    <definedName name="SALDEV825392500PORTGAS_SOC_PROD_DIST_GAS_SA">#REF!</definedName>
    <definedName name="SALDEV825392501PORTGAS___C_C" localSheetId="3">#REF!</definedName>
    <definedName name="SALDEV825392501PORTGAS___C_C">#REF!</definedName>
    <definedName name="SALDEV825392502PORTGAS_CAPITAL_SUBSCR_N_REALI" localSheetId="3">#REF!</definedName>
    <definedName name="SALDEV825392502PORTGAS_CAPITAL_SUBSCR_N_REALI">#REF!</definedName>
    <definedName name="SALDEV825392700SAAGA_SOC_ACOREANA_GASES" localSheetId="3">#REF!</definedName>
    <definedName name="SALDEV825392700SAAGA_SOC_ACOREANA_GASES">#REF!</definedName>
    <definedName name="SALDEV825392701SAAGA_C_C" localSheetId="3">#REF!</definedName>
    <definedName name="SALDEV825392701SAAGA_C_C">#REF!</definedName>
    <definedName name="SALDEV825392702SAAGA_C_DESPACHO_COMBUSTIVEIS" localSheetId="3">#REF!</definedName>
    <definedName name="SALDEV825392702SAAGA_C_DESPACHO_COMBUSTIVEIS">#REF!</definedName>
    <definedName name="SALDEV825392703SAAGA_C_DESPACHO_GASES" localSheetId="3">#REF!</definedName>
    <definedName name="SALDEV825392703SAAGA_C_DESPACHO_GASES">#REF!</definedName>
    <definedName name="SALDEV825392705SAAGA_C_FACT_ENCHIMENT_GASES" localSheetId="3">#REF!</definedName>
    <definedName name="SALDEV825392705SAAGA_C_FACT_ENCHIMENT_GASES">#REF!</definedName>
    <definedName name="SALDEV825393400SONANGALP_C_C" localSheetId="3">#REF!</definedName>
    <definedName name="SALDEV825393400SONANGALP_C_C">#REF!</definedName>
    <definedName name="SALDEV825400000OUT_EMP._PARTIC.E_PARTICIPANTE" localSheetId="3">#REF!</definedName>
    <definedName name="SALDEV825400000OUT_EMP._PARTIC.E_PARTICIPANTE">#REF!</definedName>
    <definedName name="SALDEV825410000EMPRESTIMOS" localSheetId="3">#REF!</definedName>
    <definedName name="SALDEV825410000EMPRESTIMOS">#REF!</definedName>
    <definedName name="SALDEV825410400AGRAN___C_SUPRIMENTOS" localSheetId="3">#REF!</definedName>
    <definedName name="SALDEV825410400AGRAN___C_SUPRIMENTOS">#REF!</definedName>
    <definedName name="SALDEV825430000RESULTADOS_ATRIBUIDOS" localSheetId="3">#REF!</definedName>
    <definedName name="SALDEV825430000RESULTADOS_ATRIBUIDOS">#REF!</definedName>
    <definedName name="SALDEV825430400FINA_PETROLEOS_DE_ANGOLA_SARL" localSheetId="3">#REF!</definedName>
    <definedName name="SALDEV825430400FINA_PETROLEOS_DE_ANGOLA_SARL">#REF!</definedName>
    <definedName name="SALDEV825430600AGRAN___AGROQ._DE_ANGOLA" localSheetId="3">#REF!</definedName>
    <definedName name="SALDEV825430600AGRAN___AGROQ._DE_ANGOLA">#REF!</definedName>
    <definedName name="SALDEV825490000OUTRAS_OPERACOES" localSheetId="3">#REF!</definedName>
    <definedName name="SALDEV825490000OUTRAS_OPERACOES">#REF!</definedName>
    <definedName name="SALDEV825490400LUSITANIAGAS" localSheetId="3">#REF!</definedName>
    <definedName name="SALDEV825490400LUSITANIAGAS">#REF!</definedName>
    <definedName name="SALDEV825490600AGRAN___AGROQ_DE_ANGOLA" localSheetId="3">#REF!</definedName>
    <definedName name="SALDEV825490600AGRAN___AGROQ_DE_ANGOLA">#REF!</definedName>
    <definedName name="SALDEV825490700AGRAN___C___ESPECIAL" localSheetId="3">#REF!</definedName>
    <definedName name="SALDEV825490700AGRAN___C___ESPECIAL">#REF!</definedName>
    <definedName name="SALDEV825490800AGRAN___C___PLAFOND_ESPECIAL" localSheetId="3">#REF!</definedName>
    <definedName name="SALDEV825490800AGRAN___C___PLAFOND_ESPECIAL">#REF!</definedName>
    <definedName name="SALDEV826000000OUTROS_DEVEDORES_E_CREDORES" localSheetId="3">#REF!</definedName>
    <definedName name="SALDEV826000000OUTROS_DEVEDORES_E_CREDORES">#REF!</definedName>
    <definedName name="SALDEV826100000FORNECEDORES_DE_IMOBILIZADO" localSheetId="3">#REF!</definedName>
    <definedName name="SALDEV826100000FORNECEDORES_DE_IMOBILIZADO">#REF!</definedName>
    <definedName name="SALDEV826101000FORNECEDORES_IMOB_C_C" localSheetId="3">#REF!</definedName>
    <definedName name="SALDEV826101000FORNECEDORES_IMOB_C_C">#REF!</definedName>
    <definedName name="SALDEV826102000FORNECEDORES_IMOB_C__SADOS_DEV" localSheetId="3">#REF!</definedName>
    <definedName name="SALDEV826102000FORNECEDORES_IMOB_C__SADOS_DEV">#REF!</definedName>
    <definedName name="SALDEV826110000FORNECEDORES_DE_IMOBILIZ_C_C" localSheetId="3">#REF!</definedName>
    <definedName name="SALDEV826110000FORNECEDORES_DE_IMOBILIZ_C_C">#REF!</definedName>
    <definedName name="SALDEV826111000FORNEC_IMOBIL_C_C_NACIONAIS" localSheetId="3">#REF!</definedName>
    <definedName name="SALDEV826111000FORNEC_IMOBIL_C_C_NACIONAIS">#REF!</definedName>
    <definedName name="SALDEV826112000FORNEC_IMOBIL_C_C_ESTRANGEIROS" localSheetId="3">#REF!</definedName>
    <definedName name="SALDEV826112000FORNEC_IMOBIL_C_C_ESTRANGEIROS">#REF!</definedName>
    <definedName name="SALDEV826130000FORNEC_C_DEP_DE_GARANTIA_IMOBI" localSheetId="3">#REF!</definedName>
    <definedName name="SALDEV826130000FORNEC_C_DEP_DE_GARANTIA_IMOBI">#REF!</definedName>
    <definedName name="SALDEV826131000FORNECED_C_DEP_GARANT_IMOB" localSheetId="3">#REF!</definedName>
    <definedName name="SALDEV826131000FORNECED_C_DEP_GARANT_IMOB">#REF!</definedName>
    <definedName name="SALDEV826132000FORNECED_C_DEP_GARANT_IMOB_MM" localSheetId="3">#REF!</definedName>
    <definedName name="SALDEV826132000FORNECED_C_DEP_GARANT_IMOB_MM">#REF!</definedName>
    <definedName name="SALDEV826180000FORNEC_C_FACT_REC_CONF_IMOB" localSheetId="3">#REF!</definedName>
    <definedName name="SALDEV826180000FORNEC_C_FACT_REC_CONF_IMOB">#REF!</definedName>
    <definedName name="SALDEV826181000FORNECED_C_FACT_REC_CONF_IMOB" localSheetId="3">#REF!</definedName>
    <definedName name="SALDEV826181000FORNECED_C_FACT_REC_CONF_IMOB">#REF!</definedName>
    <definedName name="SALDEV826190000ADIANTAM_A_FORNEC_DE_IMOBILIZ" localSheetId="3">#REF!</definedName>
    <definedName name="SALDEV826190000ADIANTAM_A_FORNEC_DE_IMOBILIZ">#REF!</definedName>
    <definedName name="SALDEV826200000PESSOAL" localSheetId="3">#REF!</definedName>
    <definedName name="SALDEV826200000PESSOAL">#REF!</definedName>
    <definedName name="SALDEV826220000REMUNER_A_PAGAR_PESSOAL" localSheetId="3">#REF!</definedName>
    <definedName name="SALDEV826220000REMUNER_A_PAGAR_PESSOAL">#REF!</definedName>
    <definedName name="SALDEV826240000ADIANTAMENTOS_AO_PESSOAL" localSheetId="3">#REF!</definedName>
    <definedName name="SALDEV826240000ADIANTAMENTOS_AO_PESSOAL">#REF!</definedName>
    <definedName name="SALDEV826240100ADT_PESS_PROPRIO_MES" localSheetId="3">#REF!</definedName>
    <definedName name="SALDEV826240100ADT_PESS_PROPRIO_MES">#REF!</definedName>
    <definedName name="SALDEV826240101ADIANTAMENTOS_PROPRIO_MES__NOR" localSheetId="3">#REF!</definedName>
    <definedName name="SALDEV826240101ADIANTAMENTOS_PROPRIO_MES__NOR">#REF!</definedName>
    <definedName name="SALDEV826240102ADIANTAMENTOS_PROPRIO_MES__CEN" localSheetId="3">#REF!</definedName>
    <definedName name="SALDEV826240102ADIANTAMENTOS_PROPRIO_MES__CEN">#REF!</definedName>
    <definedName name="SALDEV826240103ADIANTAMENTOS_PROPRIO_MES__SUL" localSheetId="3">#REF!</definedName>
    <definedName name="SALDEV826240103ADIANTAMENTOS_PROPRIO_MES__SUL">#REF!</definedName>
    <definedName name="SALDEV826240200ADT_PESS_S_FERIAS_E_NATAL" localSheetId="3">#REF!</definedName>
    <definedName name="SALDEV826240200ADT_PESS_S_FERIAS_E_NATAL">#REF!</definedName>
    <definedName name="SALDEV826240201SUB_FERIAS_E_NATAL___________N" localSheetId="3">#REF!</definedName>
    <definedName name="SALDEV826240201SUB_FERIAS_E_NATAL___________N">#REF!</definedName>
    <definedName name="SALDEV826240202SUB_FERIAS_E_NATAL___________C" localSheetId="3">#REF!</definedName>
    <definedName name="SALDEV826240202SUB_FERIAS_E_NATAL___________C">#REF!</definedName>
    <definedName name="SALDEV826240203SUB_FERIAS_E_NATAL___________S" localSheetId="3">#REF!</definedName>
    <definedName name="SALDEV826240203SUB_FERIAS_E_NATAL___________S">#REF!</definedName>
    <definedName name="SALDEV826240300ADT_PESS_PRESTAC_MENSAIS" localSheetId="3">#REF!</definedName>
    <definedName name="SALDEV826240300ADT_PESS_PRESTAC_MENSAIS">#REF!</definedName>
    <definedName name="SALDEV826240301PRESTACOES_MENSAIS_________NOR" localSheetId="3">#REF!</definedName>
    <definedName name="SALDEV826240301PRESTACOES_MENSAIS_________NOR">#REF!</definedName>
    <definedName name="SALDEV826240302PRESTACOES_MENSAIS_________CEN" localSheetId="3">#REF!</definedName>
    <definedName name="SALDEV826240302PRESTACOES_MENSAIS_________CEN">#REF!</definedName>
    <definedName name="SALDEV826240303PRESTACOES_MENSAIS_________SUL" localSheetId="3">#REF!</definedName>
    <definedName name="SALDEV826240303PRESTACOES_MENSAIS_________SUL">#REF!</definedName>
    <definedName name="SALDEV826240400ADT_PESS_AQUIS_DE_VIATURAS" localSheetId="3">#REF!</definedName>
    <definedName name="SALDEV826240400ADT_PESS_AQUIS_DE_VIATURAS">#REF!</definedName>
    <definedName name="SALDEV826240401AQUISICAO_DE_VIATURAS______NOR" localSheetId="3">#REF!</definedName>
    <definedName name="SALDEV826240401AQUISICAO_DE_VIATURAS______NOR">#REF!</definedName>
    <definedName name="SALDEV826240402AQUISICAO_DE_VIATURAS______CEN" localSheetId="3">#REF!</definedName>
    <definedName name="SALDEV826240402AQUISICAO_DE_VIATURAS______CEN">#REF!</definedName>
    <definedName name="SALDEV826240403AQUISICAO_DE_VIATURAS______SUL" localSheetId="3">#REF!</definedName>
    <definedName name="SALDEV826240403AQUISICAO_DE_VIATURAS______SUL">#REF!</definedName>
    <definedName name="SALDEV826240500ADT_PESS_RUVA" localSheetId="3">#REF!</definedName>
    <definedName name="SALDEV826240500ADT_PESS_RUVA">#REF!</definedName>
    <definedName name="SALDEV826240501RUVA_______________________NOR" localSheetId="3">#REF!</definedName>
    <definedName name="SALDEV826240501RUVA_______________________NOR">#REF!</definedName>
    <definedName name="SALDEV826240502RUVA_______________________CEN" localSheetId="3">#REF!</definedName>
    <definedName name="SALDEV826240502RUVA_______________________CEN">#REF!</definedName>
    <definedName name="SALDEV826240503RUVA_______________________SUL" localSheetId="3">#REF!</definedName>
    <definedName name="SALDEV826240503RUVA_______________________SUL">#REF!</definedName>
    <definedName name="SALDEV826240600ADT_PESS_DSP_SAUDE_PESSOAL" localSheetId="3">#REF!</definedName>
    <definedName name="SALDEV826240600ADT_PESS_DSP_SAUDE_PESSOAL">#REF!</definedName>
    <definedName name="SALDEV826240602DSP_SAUDE_PESSOAL__________CEN" localSheetId="3">#REF!</definedName>
    <definedName name="SALDEV826240602DSP_SAUDE_PESSOAL__________CEN">#REF!</definedName>
    <definedName name="SALDEV826240603DSP_SAUDE_PESSOAL__________SUL" localSheetId="3">#REF!</definedName>
    <definedName name="SALDEV826240603DSP_SAUDE_PESSOAL__________SUL">#REF!</definedName>
    <definedName name="SALDEV826240700ADT_PESS_DSP_SAUDE_FAMIL" localSheetId="3">#REF!</definedName>
    <definedName name="SALDEV826240700ADT_PESS_DSP_SAUDE_FAMIL">#REF!</definedName>
    <definedName name="SALDEV826240701DSP_SAUDE_FAMILIARES_______NOR" localSheetId="3">#REF!</definedName>
    <definedName name="SALDEV826240701DSP_SAUDE_FAMILIARES_______NOR">#REF!</definedName>
    <definedName name="SALDEV826240702DSP_SAUDE_FAMILIARES_______CEN" localSheetId="3">#REF!</definedName>
    <definedName name="SALDEV826240702DSP_SAUDE_FAMILIARES_______CEN">#REF!</definedName>
    <definedName name="SALDEV826240703DSP_SAUDE_FAMILIARES_______SUL" localSheetId="3">#REF!</definedName>
    <definedName name="SALDEV826240703DSP_SAUDE_FAMILIARES_______SUL">#REF!</definedName>
    <definedName name="SALDEV826240800ADT_PESS_PLANO_DEFECIENTES" localSheetId="3">#REF!</definedName>
    <definedName name="SALDEV826240800ADT_PESS_PLANO_DEFECIENTES">#REF!</definedName>
    <definedName name="SALDEV826240801PLANO_DEFECIENTES__________NOR" localSheetId="3">#REF!</definedName>
    <definedName name="SALDEV826240801PLANO_DEFECIENTES__________NOR">#REF!</definedName>
    <definedName name="SALDEV826240802PLANO_DEFECIENTES__________CEN" localSheetId="3">#REF!</definedName>
    <definedName name="SALDEV826240802PLANO_DEFECIENTES__________CEN">#REF!</definedName>
    <definedName name="SALDEV826240803PLANO_DEFECIENTES__________SUL" localSheetId="3">#REF!</definedName>
    <definedName name="SALDEV826240803PLANO_DEFECIENTES__________SUL">#REF!</definedName>
    <definedName name="SALDEV826240900ADT_PESS_HABITACAO" localSheetId="3">#REF!</definedName>
    <definedName name="SALDEV826240900ADT_PESS_HABITACAO">#REF!</definedName>
    <definedName name="SALDEV826240901HABITACAO__________________NOR" localSheetId="3">#REF!</definedName>
    <definedName name="SALDEV826240901HABITACAO__________________NOR">#REF!</definedName>
    <definedName name="SALDEV826240902HABITACAO__________________CEN" localSheetId="3">#REF!</definedName>
    <definedName name="SALDEV826240902HABITACAO__________________CEN">#REF!</definedName>
    <definedName name="SALDEV826240903HABITACAO__________________SUL" localSheetId="3">#REF!</definedName>
    <definedName name="SALDEV826240903HABITACAO__________________SUL">#REF!</definedName>
    <definedName name="SALDEV826241000ADT_PESS_AUTO_CONSTRUCAO" localSheetId="3">#REF!</definedName>
    <definedName name="SALDEV826241000ADT_PESS_AUTO_CONSTRUCAO">#REF!</definedName>
    <definedName name="SALDEV826241002AUTO_CONSTRUCAO____________CEN" localSheetId="3">#REF!</definedName>
    <definedName name="SALDEV826241002AUTO_CONSTRUCAO____________CEN">#REF!</definedName>
    <definedName name="SALDEV826241003AUTO_CONSTRUCAO____________SUL" localSheetId="3">#REF!</definedName>
    <definedName name="SALDEV826241003AUTO_CONSTRUCAO____________SUL">#REF!</definedName>
    <definedName name="SALDEV826241100ADT_PESS_VENDA_CASAS_SINES" localSheetId="3">#REF!</definedName>
    <definedName name="SALDEV826241100ADT_PESS_VENDA_CASAS_SINES">#REF!</definedName>
    <definedName name="SALDEV826241101VENDA_CASAS_SINES__________NOR" localSheetId="3">#REF!</definedName>
    <definedName name="SALDEV826241101VENDA_CASAS_SINES__________NOR">#REF!</definedName>
    <definedName name="SALDEV826241102VENDA_CASAS_SINES__________CEN" localSheetId="3">#REF!</definedName>
    <definedName name="SALDEV826241102VENDA_CASAS_SINES__________CEN">#REF!</definedName>
    <definedName name="SALDEV826241103VENDA_CASAS_SINES__________SUL" localSheetId="3">#REF!</definedName>
    <definedName name="SALDEV826241103VENDA_CASAS_SINES__________SUL">#REF!</definedName>
    <definedName name="SALDEV826241200ADT_PESS_SEGUR_VND_CASAS_SINES" localSheetId="3">#REF!</definedName>
    <definedName name="SALDEV826241200ADT_PESS_SEGUR_VND_CASAS_SINES">#REF!</definedName>
    <definedName name="SALDEV826241201SEG_VENDA_CASAS_SINES______NOR" localSheetId="3">#REF!</definedName>
    <definedName name="SALDEV826241201SEG_VENDA_CASAS_SINES______NOR">#REF!</definedName>
    <definedName name="SALDEV826241202SEG_VENDA_CASAS_SINES______CEN" localSheetId="3">#REF!</definedName>
    <definedName name="SALDEV826241202SEG_VENDA_CASAS_SINES______CEN">#REF!</definedName>
    <definedName name="SALDEV826241203SEG_VENDA_CASAS_SINES______SUL" localSheetId="3">#REF!</definedName>
    <definedName name="SALDEV826241203SEG_VENDA_CASAS_SINES______SUL">#REF!</definedName>
    <definedName name="SALDEV826241400ADT_PESS_JUROS_DE_EMPRESTIMOS" localSheetId="3">#REF!</definedName>
    <definedName name="SALDEV826241400ADT_PESS_JUROS_DE_EMPRESTIMOS">#REF!</definedName>
    <definedName name="SALDEV826241401JUROS_DE_EMPRESTIMOS_______NOR" localSheetId="3">#REF!</definedName>
    <definedName name="SALDEV826241401JUROS_DE_EMPRESTIMOS_______NOR">#REF!</definedName>
    <definedName name="SALDEV826241402JUROS_DE_EMPRESTIMOS_______CEN" localSheetId="3">#REF!</definedName>
    <definedName name="SALDEV826241402JUROS_DE_EMPRESTIMOS_______CEN">#REF!</definedName>
    <definedName name="SALDEV826241403JUROS_DE_EMPRESTIMOS_______SUL" localSheetId="3">#REF!</definedName>
    <definedName name="SALDEV826241403JUROS_DE_EMPRESTIMOS_______SUL">#REF!</definedName>
    <definedName name="SALDEV826241800ADT_PESS_SUBS_ANTECIP_OCUPACAO" localSheetId="3">#REF!</definedName>
    <definedName name="SALDEV826241800ADT_PESS_SUBS_ANTECIP_OCUPACAO">#REF!</definedName>
    <definedName name="SALDEV826241801ADT_PESS_SUBS_ANTECIP_OCUPACAO" localSheetId="3">#REF!</definedName>
    <definedName name="SALDEV826241801ADT_PESS_SUBS_ANTECIP_OCUPACAO">#REF!</definedName>
    <definedName name="SALDEV826241900ADT_PESS_OUTROS_ADIANTAMENTOS" localSheetId="3">#REF!</definedName>
    <definedName name="SALDEV826241900ADT_PESS_OUTROS_ADIANTAMENTOS">#REF!</definedName>
    <definedName name="SALDEV826241902OUTROS_ADIANTAMENTOS_______CEN" localSheetId="3">#REF!</definedName>
    <definedName name="SALDEV826241902OUTROS_ADIANTAMENTOS_______CEN">#REF!</definedName>
    <definedName name="SALDEV826241903OUTROS_ADIANTAMENTOS_______SUL" localSheetId="3">#REF!</definedName>
    <definedName name="SALDEV826241903OUTROS_ADIANTAMENTOS_______SUL">#REF!</definedName>
    <definedName name="SALDEV826250000CAUCOES_DOS_ORG_SOCIAIS" localSheetId="3">#REF!</definedName>
    <definedName name="SALDEV826250000CAUCOES_DOS_ORG_SOCIAIS">#REF!</definedName>
    <definedName name="SALDEV826260000CAUCOES_DO_PESSOAL" localSheetId="3">#REF!</definedName>
    <definedName name="SALDEV826260000CAUCOES_DO_PESSOAL">#REF!</definedName>
    <definedName name="SALDEV826290000OUT_OPERCACOES_COM_PESSOAL" localSheetId="3">#REF!</definedName>
    <definedName name="SALDEV826290000OUT_OPERCACOES_COM_PESSOAL">#REF!</definedName>
    <definedName name="SALDEV826290100ABONOS_DE_FAMILIA" localSheetId="3">#REF!</definedName>
    <definedName name="SALDEV826290100ABONOS_DE_FAMILIA">#REF!</definedName>
    <definedName name="SALDEV826290200QUOTIZACOES_DO_G_D_PETROGAL" localSheetId="3">#REF!</definedName>
    <definedName name="SALDEV826290200QUOTIZACOES_DO_G_D_PETROGAL">#REF!</definedName>
    <definedName name="SALDEV826290201QUOTIZACOES_DO_G_D_P_______NOR" localSheetId="3">#REF!</definedName>
    <definedName name="SALDEV826290201QUOTIZACOES_DO_G_D_P_______NOR">#REF!</definedName>
    <definedName name="SALDEV826290202QUOTIZACOES_DO_G_D_P_______CEN" localSheetId="3">#REF!</definedName>
    <definedName name="SALDEV826290202QUOTIZACOES_DO_G_D_P_______CEN">#REF!</definedName>
    <definedName name="SALDEV826290203QUOTIZACOES_DO_G_D_P_______SUL" localSheetId="3">#REF!</definedName>
    <definedName name="SALDEV826290203QUOTIZACOES_DO_G_D_P_______SUL">#REF!</definedName>
    <definedName name="SALDEV826290300QUOTIZ_DA_ASSOC_DOS_REFORMADOS" localSheetId="3">#REF!</definedName>
    <definedName name="SALDEV826290300QUOTIZ_DA_ASSOC_DOS_REFORMADOS">#REF!</definedName>
    <definedName name="SALDEV826290301QUOTIZ_DA_ASSOC_REFORMADOS_NOR" localSheetId="3">#REF!</definedName>
    <definedName name="SALDEV826290301QUOTIZ_DA_ASSOC_REFORMADOS_NOR">#REF!</definedName>
    <definedName name="SALDEV826290302QUOTIZ_DA_ASSOC_REFORMADOS_CEN" localSheetId="3">#REF!</definedName>
    <definedName name="SALDEV826290302QUOTIZ_DA_ASSOC_REFORMADOS_CEN">#REF!</definedName>
    <definedName name="SALDEV826290303QUOTIZ_DA_ASSOC_REFORMADOS_SUL" localSheetId="3">#REF!</definedName>
    <definedName name="SALDEV826290303QUOTIZ_DA_ASSOC_REFORMADOS_SUL">#REF!</definedName>
    <definedName name="SALDEV826290400RECIBOS_DA_COOPERATIVA" localSheetId="3">#REF!</definedName>
    <definedName name="SALDEV826290400RECIBOS_DA_COOPERATIVA">#REF!</definedName>
    <definedName name="SALDEV826290402RECIBOS_DA_COOPERATIVA_____CEN" localSheetId="3">#REF!</definedName>
    <definedName name="SALDEV826290402RECIBOS_DA_COOPERATIVA_____CEN">#REF!</definedName>
    <definedName name="SALDEV826290500BAIRROS_SOCIAIS" localSheetId="3">#REF!</definedName>
    <definedName name="SALDEV826290500BAIRROS_SOCIAIS">#REF!</definedName>
    <definedName name="SALDEV826290502BAIRROS_SOCIAIS____________CEN" localSheetId="3">#REF!</definedName>
    <definedName name="SALDEV826290502BAIRROS_SOCIAIS____________CEN">#REF!</definedName>
    <definedName name="SALDEV826290504BAIRROS_SOCIAIS_VAL_REGULARIZA" localSheetId="3">#REF!</definedName>
    <definedName name="SALDEV826290504BAIRROS_SOCIAIS_VAL_REGULARIZA">#REF!</definedName>
    <definedName name="SALDEV826290600VENDA_DE_PRODUTOS_PETROGAL" localSheetId="3">#REF!</definedName>
    <definedName name="SALDEV826290600VENDA_DE_PRODUTOS_PETROGAL">#REF!</definedName>
    <definedName name="SALDEV826290602VENDA_DE_PROD_PETROGAL_____CEN" localSheetId="3">#REF!</definedName>
    <definedName name="SALDEV826290602VENDA_DE_PROD_PETROGAL_____CEN">#REF!</definedName>
    <definedName name="SALDEV826290603VENDA_DE_PROD_PETROGAL_____SUL" localSheetId="3">#REF!</definedName>
    <definedName name="SALDEV826290603VENDA_DE_PROD_PETROGAL_____SUL">#REF!</definedName>
    <definedName name="SALDEV826290700SEGUROS_PETROGAL" localSheetId="3">#REF!</definedName>
    <definedName name="SALDEV826290700SEGUROS_PETROGAL">#REF!</definedName>
    <definedName name="SALDEV826290800GRUPO_DESPORTIVO_PETROGAL" localSheetId="3">#REF!</definedName>
    <definedName name="SALDEV826290800GRUPO_DESPORTIVO_PETROGAL">#REF!</definedName>
    <definedName name="SALDEV826290801SEGUROS_G_D_PETROGAL_______NOR" localSheetId="3">#REF!</definedName>
    <definedName name="SALDEV826290801SEGUROS_G_D_PETROGAL_______NOR">#REF!</definedName>
    <definedName name="SALDEV826290802SEGUROS_G_D_PETROGAL_______CEN" localSheetId="3">#REF!</definedName>
    <definedName name="SALDEV826290802SEGUROS_G_D_PETROGAL_______CEN">#REF!</definedName>
    <definedName name="SALDEV826290803SEGUROS_G_D_PETROGAL_______SUL" localSheetId="3">#REF!</definedName>
    <definedName name="SALDEV826290803SEGUROS_G_D_PETROGAL_______SUL">#REF!</definedName>
    <definedName name="SALDEV826290804PERIODIZACAO_C__G_D_PETROGAL" localSheetId="3">#REF!</definedName>
    <definedName name="SALDEV826290804PERIODIZACAO_C__G_D_PETROGAL">#REF!</definedName>
    <definedName name="SALDEV826290900REMUNER_E_ENCARG_A_REGULARIZAR" localSheetId="3">#REF!</definedName>
    <definedName name="SALDEV826290900REMUNER_E_ENCARG_A_REGULARIZAR">#REF!</definedName>
    <definedName name="SALDEV826290901REMUN_E_ENC_A_REGULARIZAR__NOR" localSheetId="3">#REF!</definedName>
    <definedName name="SALDEV826290901REMUN_E_ENC_A_REGULARIZAR__NOR">#REF!</definedName>
    <definedName name="SALDEV826290902REMUN_E_ENC_A_REGULARIZAR__CEN" localSheetId="3">#REF!</definedName>
    <definedName name="SALDEV826290902REMUN_E_ENC_A_REGULARIZAR__CEN">#REF!</definedName>
    <definedName name="SALDEV826290903REMUN_E_ENC_A_REGULARIZAR__SUL" localSheetId="3">#REF!</definedName>
    <definedName name="SALDEV826290903REMUN_E_ENC_A_REGULARIZAR__SUL">#REF!</definedName>
    <definedName name="SALDEV826291000DESCONTOS_DA_FUNCAO_PUBLICA" localSheetId="3">#REF!</definedName>
    <definedName name="SALDEV826291000DESCONTOS_DA_FUNCAO_PUBLICA">#REF!</definedName>
    <definedName name="SALDEV826291100PLANO_COMPLEM_DE_REFORMA" localSheetId="3">#REF!</definedName>
    <definedName name="SALDEV826291100PLANO_COMPLEM_DE_REFORMA">#REF!</definedName>
    <definedName name="SALDEV826291110PLANO_C_REFORMA_EX_ASSOC_AFRIC" localSheetId="3">#REF!</definedName>
    <definedName name="SALDEV826291110PLANO_C_REFORMA_EX_ASSOC_AFRIC">#REF!</definedName>
    <definedName name="SALDEV826291300REGULARIZACAO_CONTAS_PESSOAL" localSheetId="3">#REF!</definedName>
    <definedName name="SALDEV826291300REGULARIZACAO_CONTAS_PESSOAL">#REF!</definedName>
    <definedName name="SALDEV826291301OUT_CONTAS_PESSOAL_REGUL___NOR" localSheetId="3">#REF!</definedName>
    <definedName name="SALDEV826291301OUT_CONTAS_PESSOAL_REGUL___NOR">#REF!</definedName>
    <definedName name="SALDEV826291302OUT_CONTAS_PESSOAL_REGUL___CEN" localSheetId="3">#REF!</definedName>
    <definedName name="SALDEV826291302OUT_CONTAS_PESSOAL_REGUL___CEN">#REF!</definedName>
    <definedName name="SALDEV826291303OUT_CONTAS_PESSOAL_REGUL___SUL" localSheetId="3">#REF!</definedName>
    <definedName name="SALDEV826291303OUT_CONTAS_PESSOAL_REGUL___SUL">#REF!</definedName>
    <definedName name="SALDEV826291304OUT_CONTAS_PESSOAL_REGUL___GER" localSheetId="3">#REF!</definedName>
    <definedName name="SALDEV826291304OUT_CONTAS_PESSOAL_REGUL___GER">#REF!</definedName>
    <definedName name="SALDEV826291400DESCONTOS_JUDICIAIS" localSheetId="3">#REF!</definedName>
    <definedName name="SALDEV826291400DESCONTOS_JUDICIAIS">#REF!</definedName>
    <definedName name="SALDEV826291401DESC_JUDICIAIS_____________NOR" localSheetId="3">#REF!</definedName>
    <definedName name="SALDEV826291401DESC_JUDICIAIS_____________NOR">#REF!</definedName>
    <definedName name="SALDEV826291402DESC_JUDICIAIS_____________CEN" localSheetId="3">#REF!</definedName>
    <definedName name="SALDEV826291402DESC_JUDICIAIS_____________CEN">#REF!</definedName>
    <definedName name="SALDEV826291403DESC_JUDICIAIS_____________SUL" localSheetId="3">#REF!</definedName>
    <definedName name="SALDEV826291403DESC_JUDICIAIS_____________SUL">#REF!</definedName>
    <definedName name="SALDEV826291500SENHAS_DE_TAXAS_MODERADORAS" localSheetId="3">#REF!</definedName>
    <definedName name="SALDEV826291500SENHAS_DE_TAXAS_MODERADORAS">#REF!</definedName>
    <definedName name="SALDEV826291502SENHAS_TX_MODERADORAS__CEN" localSheetId="3">#REF!</definedName>
    <definedName name="SALDEV826291502SENHAS_TX_MODERADORAS__CEN">#REF!</definedName>
    <definedName name="SALDEV826291503SENHAS_TX_MODERADORAS__SUL" localSheetId="3">#REF!</definedName>
    <definedName name="SALDEV826291503SENHAS_TX_MODERADORAS__SUL">#REF!</definedName>
    <definedName name="SALDEV826291600VENDAS_C__CARTAO_GALP" localSheetId="3">#REF!</definedName>
    <definedName name="SALDEV826291600VENDAS_C__CARTAO_GALP">#REF!</definedName>
    <definedName name="SALDEV826291601VENDAS_C_CARTAO_GALP__NOR" localSheetId="3">#REF!</definedName>
    <definedName name="SALDEV826291601VENDAS_C_CARTAO_GALP__NOR">#REF!</definedName>
    <definedName name="SALDEV826291602VENDAS_C_CARTAO_GALP__CEN" localSheetId="3">#REF!</definedName>
    <definedName name="SALDEV826291602VENDAS_C_CARTAO_GALP__CEN">#REF!</definedName>
    <definedName name="SALDEV826291603VENDAS_C_CARTAO_GALP__SUL" localSheetId="3">#REF!</definedName>
    <definedName name="SALDEV826291603VENDAS_C_CARTAO_GALP__SUL">#REF!</definedName>
    <definedName name="SALDEV826291700UTILIZACAO_VIATURAS" localSheetId="3">#REF!</definedName>
    <definedName name="SALDEV826291700UTILIZACAO_VIATURAS">#REF!</definedName>
    <definedName name="SALDEV826291701UTILIZACAO_VIATURAS_NOR" localSheetId="3">#REF!</definedName>
    <definedName name="SALDEV826291701UTILIZACAO_VIATURAS_NOR">#REF!</definedName>
    <definedName name="SALDEV826291702UTILIZACAO_VIATURAS_CEN" localSheetId="3">#REF!</definedName>
    <definedName name="SALDEV826291702UTILIZACAO_VIATURAS_CEN">#REF!</definedName>
    <definedName name="SALDEV826291703UTILIZACAO_VIATURAS_SUL" localSheetId="3">#REF!</definedName>
    <definedName name="SALDEV826291703UTILIZACAO_VIATURAS_SUL">#REF!</definedName>
    <definedName name="SALDEV826291800AQUISICAO_VIATURAS_AVP" localSheetId="3">#REF!</definedName>
    <definedName name="SALDEV826291800AQUISICAO_VIATURAS_AVP">#REF!</definedName>
    <definedName name="SALDEV826291801AQUISICAO_VIATURAS_AVP_NOR" localSheetId="3">#REF!</definedName>
    <definedName name="SALDEV826291801AQUISICAO_VIATURAS_AVP_NOR">#REF!</definedName>
    <definedName name="SALDEV826291802AQUISICAO_VIATURAS_AVP_CEN" localSheetId="3">#REF!</definedName>
    <definedName name="SALDEV826291802AQUISICAO_VIATURAS_AVP_CEN">#REF!</definedName>
    <definedName name="SALDEV826291803AQUISICAO_VIATURAS_AVP_SUL" localSheetId="3">#REF!</definedName>
    <definedName name="SALDEV826291803AQUISICAO_VIATURAS_AVP_SUL">#REF!</definedName>
    <definedName name="SALDEV826300000SINDICATOS" localSheetId="3">#REF!</definedName>
    <definedName name="SALDEV826300000SINDICATOS">#REF!</definedName>
    <definedName name="SALDEV826310000SINDICATOS" localSheetId="3">#REF!</definedName>
    <definedName name="SALDEV826310000SINDICATOS">#REF!</definedName>
    <definedName name="SALDEV826500000CREDORES_SUBSCR_NAO_LIBERADAS" localSheetId="3">#REF!</definedName>
    <definedName name="SALDEV826500000CREDORES_SUBSCR_NAO_LIBERADAS">#REF!</definedName>
    <definedName name="SALDEV826500300PORTGAS_SOC_PROD_DIST_GAS_SA" localSheetId="3">#REF!</definedName>
    <definedName name="SALDEV826500300PORTGAS_SOC_PROD_DIST_GAS_SA">#REF!</definedName>
    <definedName name="SALDEV826500600SETGAS_SOC_PROD_DISTRIB_GAS" localSheetId="3">#REF!</definedName>
    <definedName name="SALDEV826500600SETGAS_SOC_PROD_DISTRIB_GAS">#REF!</definedName>
    <definedName name="SALDEV826501000CLC_COMP_LOGIST_COMBUSTIVEIS" localSheetId="3">#REF!</definedName>
    <definedName name="SALDEV826501000CLC_COMP_LOGIST_COMBUSTIVEIS">#REF!</definedName>
    <definedName name="SALDEV826501100PETROGAL_ESPANHOLA_SA" localSheetId="3">#REF!</definedName>
    <definedName name="SALDEV826501100PETROGAL_ESPANHOLA_SA">#REF!</definedName>
    <definedName name="SALDEV826501200SONANGALP_C__CAPITAL" localSheetId="3">#REF!</definedName>
    <definedName name="SALDEV826501200SONANGALP_C__CAPITAL">#REF!</definedName>
    <definedName name="SALDEV826501201SONANGALP_REC_PT_AV_BRA_LUANDA" localSheetId="3">#REF!</definedName>
    <definedName name="SALDEV826501201SONANGALP_REC_PT_AV_BRA_LUANDA">#REF!</definedName>
    <definedName name="SALDEV826501202SONANGALP_REC_PT_AVAL___LUANDA" localSheetId="3">#REF!</definedName>
    <definedName name="SALDEV826501202SONANGALP_REC_PT_AVAL___LUANDA">#REF!</definedName>
    <definedName name="SALDEV826501203SONANGALP_REC_MAT_ENVIADO" localSheetId="3">#REF!</definedName>
    <definedName name="SALDEV826501203SONANGALP_REC_MAT_ENVIADO">#REF!</definedName>
    <definedName name="SALDEV826501400PETROGAL_ANGOLA__LDA" localSheetId="3">#REF!</definedName>
    <definedName name="SALDEV826501400PETROGAL_ANGOLA__LDA">#REF!</definedName>
    <definedName name="SALDEV826501500PETROGAL_A_ORES__LDA" localSheetId="3">#REF!</definedName>
    <definedName name="SALDEV826501500PETROGAL_A_ORES__LDA">#REF!</definedName>
    <definedName name="SALDEV826501600PETROGAL_MADEIRA__LDA" localSheetId="3">#REF!</definedName>
    <definedName name="SALDEV826501600PETROGAL_MADEIRA__LDA">#REF!</definedName>
    <definedName name="SALDEV826501700PETROFORMA_PET_FORMACAO_SA" localSheetId="3">#REF!</definedName>
    <definedName name="SALDEV826501700PETROFORMA_PET_FORMACAO_SA">#REF!</definedName>
    <definedName name="SALDEV826501800PETROGAL_GUINE_BISSAU_LDA" localSheetId="3">#REF!</definedName>
    <definedName name="SALDEV826501800PETROGAL_GUINE_BISSAU_LDA">#REF!</definedName>
    <definedName name="SALDEV826501900SOPOR___SOC_DIST_COMB_SA" localSheetId="3">#REF!</definedName>
    <definedName name="SALDEV826501900SOPOR___SOC_DIST_COMB_SA">#REF!</definedName>
    <definedName name="SALDEV826600000OBRIGACIONISTAS" localSheetId="3">#REF!</definedName>
    <definedName name="SALDEV826600000OBRIGACIONISTAS">#REF!</definedName>
    <definedName name="SALDEV826600800AMORT_E_JUR_OBRIG_INT_1985" localSheetId="3">#REF!</definedName>
    <definedName name="SALDEV826600800AMORT_E_JUR_OBRIG_INT_1985">#REF!</definedName>
    <definedName name="SALDEV826600804AMORT_OBRIG_INT_1985_SORT_04" localSheetId="3">#REF!</definedName>
    <definedName name="SALDEV826600804AMORT_OBRIG_INT_1985_SORT_04">#REF!</definedName>
    <definedName name="SALDEV826600847JUROS_OBRIG_INT_1985_CUP_07" localSheetId="3">#REF!</definedName>
    <definedName name="SALDEV826600847JUROS_OBRIG_INT_1985_CUP_07">#REF!</definedName>
    <definedName name="SALDEV826600850JUROS_OBRIG_INT_1985_CUP_10" localSheetId="3">#REF!</definedName>
    <definedName name="SALDEV826600850JUROS_OBRIG_INT_1985_CUP_10">#REF!</definedName>
    <definedName name="SALDEV826610000OBRIGACIONISTAS_C_SUBSCRICAO" localSheetId="3">#REF!</definedName>
    <definedName name="SALDEV826610000OBRIGACIONISTAS_C_SUBSCRICAO">#REF!</definedName>
    <definedName name="SALDEV826610200OBRIGACOES_SUBSCRITAS_PETROG_9" localSheetId="3">#REF!</definedName>
    <definedName name="SALDEV826610200OBRIGACOES_SUBSCRITAS_PETROG_9">#REF!</definedName>
    <definedName name="SALDEV826610300OBRIGACOES_SUBSCRITAS_PETROG_9" localSheetId="3">#REF!</definedName>
    <definedName name="SALDEV826610300OBRIGACOES_SUBSCRITAS_PETROG_9">#REF!</definedName>
    <definedName name="SALDEV826700000CONSULT_ASSESS_E_INTERMEDIAR" localSheetId="3">#REF!</definedName>
    <definedName name="SALDEV826700000CONSULT_ASSESS_E_INTERMEDIAR">#REF!</definedName>
    <definedName name="SALDEV826710000REVENDORES_DE_GAS_CANALIZADO" localSheetId="3">#REF!</definedName>
    <definedName name="SALDEV826710000REVENDORES_DE_GAS_CANALIZADO">#REF!</definedName>
    <definedName name="SALDEV826720000INTERMEDIARIOS_E_COMISSIONISTA" localSheetId="3">#REF!</definedName>
    <definedName name="SALDEV826720000INTERMEDIARIOS_E_COMISSIONISTA">#REF!</definedName>
    <definedName name="SALDEV826730000REVENDEDORES_GAS_CANALIZADO_VE" localSheetId="3">#REF!</definedName>
    <definedName name="SALDEV826730000REVENDEDORES_GAS_CANALIZADO_VE">#REF!</definedName>
    <definedName name="SALDEV826800000DEVEDORES_CREDORES_DIVERSOS" localSheetId="3">#REF!</definedName>
    <definedName name="SALDEV826800000DEVEDORES_CREDORES_DIVERSOS">#REF!</definedName>
    <definedName name="SALDEV826810000DEVEDORES_E_CREDORES_DIV_C_C" localSheetId="3">#REF!</definedName>
    <definedName name="SALDEV826810000DEVEDORES_E_CREDORES_DIV_C_C">#REF!</definedName>
    <definedName name="SALDEV826811000DIF_DE_CAMBIO_REF_A_CONTA_2681" localSheetId="3">#REF!</definedName>
    <definedName name="SALDEV826811000DIF_DE_CAMBIO_REF_A_CONTA_2681">#REF!</definedName>
    <definedName name="SALDEV826812000DIF_CAMBIO_FORNEC" localSheetId="3">#REF!</definedName>
    <definedName name="SALDEV826812000DIF_CAMBIO_FORNEC">#REF!</definedName>
    <definedName name="SALDEV826820000ORGANISMOS_ADMINISTRATIVOS_C_C" localSheetId="3">#REF!</definedName>
    <definedName name="SALDEV826820000ORGANISMOS_ADMINISTRATIVOS_C_C">#REF!</definedName>
    <definedName name="SALDEV826830000ORGANISMOS_ADMINISTR_OUT_OPER" localSheetId="3">#REF!</definedName>
    <definedName name="SALDEV826830000ORGANISMOS_ADMINISTR_OUT_OPER">#REF!</definedName>
    <definedName name="SALDEV826830100FUNDO_REGIONAL_ABAST_ACORES" localSheetId="3">#REF!</definedName>
    <definedName name="SALDEV826830100FUNDO_REGIONAL_ABAST_ACORES">#REF!</definedName>
    <definedName name="SALDEV826830101DIF_PRECO_COMBUSTIVEIS" localSheetId="3">#REF!</definedName>
    <definedName name="SALDEV826830101DIF_PRECO_COMBUSTIVEIS">#REF!</definedName>
    <definedName name="SALDEV826830102DIF_PRECO_GAS" localSheetId="3">#REF!</definedName>
    <definedName name="SALDEV826830102DIF_PRECO_GAS">#REF!</definedName>
    <definedName name="SALDEV826830103DIF_FRETE_G.P.L." localSheetId="3">#REF!</definedName>
    <definedName name="SALDEV826830103DIF_FRETE_G.P.L.">#REF!</definedName>
    <definedName name="SALDEV826830200DIR_REG_C_IND___MADEIRA" localSheetId="3">#REF!</definedName>
    <definedName name="SALDEV826830200DIR_REG_C_IND___MADEIRA">#REF!</definedName>
    <definedName name="SALDEV826830202DIF_PRECO_G.P.L." localSheetId="3">#REF!</definedName>
    <definedName name="SALDEV826830202DIF_PRECO_G.P.L.">#REF!</definedName>
    <definedName name="SALDEV826840000DEVEDORES_CREDORES_P__CAUCOES" localSheetId="3">#REF!</definedName>
    <definedName name="SALDEV826840000DEVEDORES_CREDORES_P__CAUCOES">#REF!</definedName>
    <definedName name="SALDEV826840100CAUCOES_E_GARANTIAS_PRESTADAS" localSheetId="3">#REF!</definedName>
    <definedName name="SALDEV826840100CAUCOES_E_GARANTIAS_PRESTADAS">#REF!</definedName>
    <definedName name="SALDEV826840101CAPITANIA_PORTO_DE_LEIXOES" localSheetId="3">#REF!</definedName>
    <definedName name="SALDEV826840101CAPITANIA_PORTO_DE_LEIXOES">#REF!</definedName>
    <definedName name="SALDEV826840105SERVICOS_MUNICIP_DE_COIMBRA" localSheetId="3">#REF!</definedName>
    <definedName name="SALDEV826840105SERVICOS_MUNICIP_DE_COIMBRA">#REF!</definedName>
    <definedName name="SALDEV826840106SERV_MUN_AGUAS_SANEAM_PORTO" localSheetId="3">#REF!</definedName>
    <definedName name="SALDEV826840106SERV_MUN_AGUAS_SANEAM_PORTO">#REF!</definedName>
    <definedName name="SALDEV826840108ESCOLA_PREPARATORIA_VIATODOS" localSheetId="3">#REF!</definedName>
    <definedName name="SALDEV826840108ESCOLA_PREPARATORIA_VIATODOS">#REF!</definedName>
    <definedName name="SALDEV826840109SERV_MUNIC_AGUA_SAN_MATOSINHOS" localSheetId="3">#REF!</definedName>
    <definedName name="SALDEV826840109SERV_MUNIC_AGUA_SAN_MATOSINHOS">#REF!</definedName>
    <definedName name="SALDEV826840110ELECTRICIDADE_PORTUGAL_EP_EDP" localSheetId="3">#REF!</definedName>
    <definedName name="SALDEV826840110ELECTRICIDADE_PORTUGAL_EP_EDP">#REF!</definedName>
    <definedName name="SALDEV826840112CTT_TLP_DIR_REG_CORREIO_SUL" localSheetId="3">#REF!</definedName>
    <definedName name="SALDEV826840112CTT_TLP_DIR_REG_CORREIO_SUL">#REF!</definedName>
    <definedName name="SALDEV826840113PENS_V.S.LUCAS_CGD" localSheetId="3">#REF!</definedName>
    <definedName name="SALDEV826840113PENS_V.S.LUCAS_CGD">#REF!</definedName>
    <definedName name="SALDEV826840114ACCOES_JUDICIAIS_EM_CURSO" localSheetId="3">#REF!</definedName>
    <definedName name="SALDEV826840114ACCOES_JUDICIAIS_EM_CURSO">#REF!</definedName>
    <definedName name="SALDEV826840115MINIST_COMERC_TURISMO_ANGOLA" localSheetId="3">#REF!</definedName>
    <definedName name="SALDEV826840115MINIST_COMERC_TURISMO_ANGOLA">#REF!</definedName>
    <definedName name="SALDEV826840116GAR_F_MAGALHAES_M_D_PEREIRA_LD" localSheetId="3">#REF!</definedName>
    <definedName name="SALDEV826840116GAR_F_MAGALHAES_M_D_PEREIRA_LD">#REF!</definedName>
    <definedName name="SALDEV826840119TRIBUNAL_JUDICIAL_DA_GOLEGA" localSheetId="3">#REF!</definedName>
    <definedName name="SALDEV826840119TRIBUNAL_JUDICIAL_DA_GOLEGA">#REF!</definedName>
    <definedName name="SALDEV826840121CAMARA_MUNICIPAL_DE_VISEU" localSheetId="3">#REF!</definedName>
    <definedName name="SALDEV826840121CAMARA_MUNICIPAL_DE_VISEU">#REF!</definedName>
    <definedName name="SALDEV826840122AGRAN_CONTA_CAUCAO_ADMINISTRAD" localSheetId="3">#REF!</definedName>
    <definedName name="SALDEV826840122AGRAN_CONTA_CAUCAO_ADMINISTRAD">#REF!</definedName>
    <definedName name="SALDEV826840123EMP_ELECTRICIDADE_ACORES" localSheetId="3">#REF!</definedName>
    <definedName name="SALDEV826840123EMP_ELECTRICIDADE_ACORES">#REF!</definedName>
    <definedName name="SALDEV826840124EMPARQUE___DIR_C_GALP_QUIMICOS" localSheetId="3">#REF!</definedName>
    <definedName name="SALDEV826840124EMPARQUE___DIR_C_GALP_QUIMICOS">#REF!</definedName>
    <definedName name="SALDEV826840125ESLI___DIR_S_CONT_TESOURARIA" localSheetId="3">#REF!</definedName>
    <definedName name="SALDEV826840125ESLI___DIR_S_CONT_TESOURARIA">#REF!</definedName>
    <definedName name="SALDEV826840126EMPARQUE___DIR_SERV_JURIDICOS" localSheetId="3">#REF!</definedName>
    <definedName name="SALDEV826840126EMPARQUE___DIR_SERV_JURIDICOS">#REF!</definedName>
    <definedName name="SALDEV826840127EMPARQUE___DIR_C_GALP_COMBUSTI" localSheetId="3">#REF!</definedName>
    <definedName name="SALDEV826840127EMPARQUE___DIR_C_GALP_COMBUSTI">#REF!</definedName>
    <definedName name="SALDEV826840128EMPARQUE___DIR_SERV_GESTAO_RIS" localSheetId="3">#REF!</definedName>
    <definedName name="SALDEV826840128EMPARQUE___DIR_SERV_GESTAO_RIS">#REF!</definedName>
    <definedName name="SALDEV826840129SERV_MUNIC_AGUA_SAN_BRAGA" localSheetId="3">#REF!</definedName>
    <definedName name="SALDEV826840129SERV_MUNIC_AGUA_SAN_BRAGA">#REF!</definedName>
    <definedName name="SALDEV826840151CTT__CORREIOS_PORTUGAL_SERV_AV" localSheetId="3">#REF!</definedName>
    <definedName name="SALDEV826840151CTT__CORREIOS_PORTUGAL_SERV_AV">#REF!</definedName>
    <definedName name="SALDEV826840152DEPOSITO_GARANTIA_EDP_PORTO" localSheetId="3">#REF!</definedName>
    <definedName name="SALDEV826840152DEPOSITO_GARANTIA_EDP_PORTO">#REF!</definedName>
    <definedName name="SALDEV826840153DEPOSITO_GARANTIA_EDP_SINES" localSheetId="3">#REF!</definedName>
    <definedName name="SALDEV826840153DEPOSITO_GARANTIA_EDP_SINES">#REF!</definedName>
    <definedName name="SALDEV826840154DEPOSITO_GARANTIA_ALD" localSheetId="3">#REF!</definedName>
    <definedName name="SALDEV826840154DEPOSITO_GARANTIA_ALD">#REF!</definedName>
    <definedName name="SALDEV826840200CAUCOES_E_GARANTIAS_RECEBIDAS" localSheetId="3">#REF!</definedName>
    <definedName name="SALDEV826840200CAUCOES_E_GARANTIAS_RECEBIDAS">#REF!</definedName>
    <definedName name="SALDEV826840201CAUCOES_GARRAFAS_GAS_LISBOA" localSheetId="3">#REF!</definedName>
    <definedName name="SALDEV826840201CAUCOES_GARRAFAS_GAS_LISBOA">#REF!</definedName>
    <definedName name="SALDEV826840202CAUCOES_GARRAFAS_GAS_PORTO" localSheetId="3">#REF!</definedName>
    <definedName name="SALDEV826840202CAUCOES_GARRAFAS_GAS_PORTO">#REF!</definedName>
    <definedName name="SALDEV826840204CAUC_GARANTIA_CONSUMO_LISBOA" localSheetId="3">#REF!</definedName>
    <definedName name="SALDEV826840204CAUC_GARANTIA_CONSUMO_LISBOA">#REF!</definedName>
    <definedName name="SALDEV826840205CAUC_GARANTIA_CONSUMO_PORTO" localSheetId="3">#REF!</definedName>
    <definedName name="SALDEV826840205CAUC_GARANTIA_CONSUMO_PORTO">#REF!</definedName>
    <definedName name="SALDEV826840206AVELINO_FERREIRA_FIGUEIRA" localSheetId="3">#REF!</definedName>
    <definedName name="SALDEV826840206AVELINO_FERREIRA_FIGUEIRA">#REF!</definedName>
    <definedName name="SALDEV826840208ROCHA_MOTA___SOARES_LDA" localSheetId="3">#REF!</definedName>
    <definedName name="SALDEV826840208ROCHA_MOTA___SOARES_LDA">#REF!</definedName>
    <definedName name="SALDEV826840209FOSTER_WEELER" localSheetId="3">#REF!</definedName>
    <definedName name="SALDEV826840209FOSTER_WEELER">#REF!</definedName>
    <definedName name="SALDEV826840211BATISTA___IRMAOS_LDA" localSheetId="3">#REF!</definedName>
    <definedName name="SALDEV826840211BATISTA___IRMAOS_LDA">#REF!</definedName>
    <definedName name="SALDEV826840212CAUCOES_P_CARTOES_DE_ACESSO__D" localSheetId="3">#REF!</definedName>
    <definedName name="SALDEV826840212CAUCOES_P_CARTOES_DE_ACESSO__D">#REF!</definedName>
    <definedName name="SALDEV826840213CAUCOES_P_USO_FERRAMENTAS_BOA" localSheetId="3">#REF!</definedName>
    <definedName name="SALDEV826840213CAUCOES_P_USO_FERRAMENTAS_BOA">#REF!</definedName>
    <definedName name="SALDEV826840214CAUCOES_P_CARTOES_DE_ACESSO__D" localSheetId="3">#REF!</definedName>
    <definedName name="SALDEV826840214CAUCOES_P_CARTOES_DE_ACESSO__D">#REF!</definedName>
    <definedName name="SALDEV826840215CAUCOES_GARRAFAS_GAS_MADEIRA" localSheetId="3">#REF!</definedName>
    <definedName name="SALDEV826840215CAUCOES_GARRAFAS_GAS_MADEIRA">#REF!</definedName>
    <definedName name="SALDEV826840216CAUCOES_GARANTIA_CONSUMO_MADEI" localSheetId="3">#REF!</definedName>
    <definedName name="SALDEV826840216CAUCOES_GARANTIA_CONSUMO_MADEI">#REF!</definedName>
    <definedName name="SALDEV826840217CAUCOES_GARRAFAS_GAS_ACORES" localSheetId="3">#REF!</definedName>
    <definedName name="SALDEV826840217CAUCOES_GARRAFAS_GAS_ACORES">#REF!</definedName>
    <definedName name="SALDEV826840218CAUCOES_GARANTIA_CONSUMO_ACORE" localSheetId="3">#REF!</definedName>
    <definedName name="SALDEV826840218CAUCOES_GARANTIA_CONSUMO_ACORE">#REF!</definedName>
    <definedName name="SALDEV826840219TALMETAIS___SOC_SUCATAS_F_N_LD" localSheetId="3">#REF!</definedName>
    <definedName name="SALDEV826840219TALMETAIS___SOC_SUCATAS_F_N_LD">#REF!</definedName>
    <definedName name="SALDEV826840220ANT_MATAN_A_COSTA_MET_FERRO_LD" localSheetId="3">#REF!</definedName>
    <definedName name="SALDEV826840220ANT_MATAN_A_COSTA_MET_FERRO_LD">#REF!</definedName>
    <definedName name="SALDEV826840220ANT_MATANÿA_COSTA_MET_FERRO_LD" localSheetId="3">#REF!</definedName>
    <definedName name="SALDEV826840220ANT_MATANÿA_COSTA_MET_FERRO_LD">#REF!</definedName>
    <definedName name="SALDEV826840221VELALUZ_ERNESTO_SOARES_MOREIRA" localSheetId="3">#REF!</definedName>
    <definedName name="SALDEV826840221VELALUZ_ERNESTO_SOARES_MOREIRA">#REF!</definedName>
    <definedName name="SALDEV826840223SOCER___COM_E_IND_RESINAS_SA" localSheetId="3">#REF!</definedName>
    <definedName name="SALDEV826840223SOCER___COM_E_IND_RESINAS_SA">#REF!</definedName>
    <definedName name="SALDEV826840224MCDONALD_S_A_SERV_SEIXAL" localSheetId="3">#REF!</definedName>
    <definedName name="SALDEV826840224MCDONALD_S_A_SERV_SEIXAL">#REF!</definedName>
    <definedName name="SALDEV826850000DEVEDORES_CREDORES_M_LONGO_PRA" localSheetId="3">#REF!</definedName>
    <definedName name="SALDEV826850000DEVEDORES_CREDORES_M_LONGO_PRA">#REF!</definedName>
    <definedName name="SALDEV826850001ANGOL_C_C" localSheetId="3">#REF!</definedName>
    <definedName name="SALDEV826850001ANGOL_C_C">#REF!</definedName>
    <definedName name="SALDEV826850002UOP_LIMITED___PLATINUM_POOL" localSheetId="3">#REF!</definedName>
    <definedName name="SALDEV826850002UOP_LIMITED___PLATINUM_POOL">#REF!</definedName>
    <definedName name="SALDEV826850003J_M_CORDEIRO" localSheetId="3">#REF!</definedName>
    <definedName name="SALDEV826850003J_M_CORDEIRO">#REF!</definedName>
    <definedName name="SALDEV826850004ETA_EMPRESA_DE_TRANSP_ALENTEJA" localSheetId="3">#REF!</definedName>
    <definedName name="SALDEV826850004ETA_EMPRESA_DE_TRANSP_ALENTEJA">#REF!</definedName>
    <definedName name="SALDEV826850005LUBRIDAO" localSheetId="3">#REF!</definedName>
    <definedName name="SALDEV826850005LUBRIDAO">#REF!</definedName>
    <definedName name="SALDEV826850006ADELINO_NUNES_SERRA" localSheetId="3">#REF!</definedName>
    <definedName name="SALDEV826850006ADELINO_NUNES_SERRA">#REF!</definedName>
    <definedName name="SALDEV826850007VALENTIM_MORGADO_E_FERREIRA" localSheetId="3">#REF!</definedName>
    <definedName name="SALDEV826850007VALENTIM_MORGADO_E_FERREIRA">#REF!</definedName>
    <definedName name="SALDEV826850008JOAO_CRISTOVAO_CHINA" localSheetId="3">#REF!</definedName>
    <definedName name="SALDEV826850008JOAO_CRISTOVAO_CHINA">#REF!</definedName>
    <definedName name="SALDEV826850011GASPE_EMP_GAS_D_PETROL" localSheetId="3">#REF!</definedName>
    <definedName name="SALDEV826850011GASPE_EMP_GAS_D_PETROL">#REF!</definedName>
    <definedName name="SALDEV826850012AUTO_JULIO_LDA" localSheetId="3">#REF!</definedName>
    <definedName name="SALDEV826850012AUTO_JULIO_LDA">#REF!</definedName>
    <definedName name="SALDEV826850013BERNARDO_MARIA_TOME_AGUIAR" localSheetId="3">#REF!</definedName>
    <definedName name="SALDEV826850013BERNARDO_MARIA_TOME_AGUIAR">#REF!</definedName>
    <definedName name="SALDEV826850014COOP_HABIT_PETROGAL_CESSA_AO_C" localSheetId="3">#REF!</definedName>
    <definedName name="SALDEV826850014COOP_HABIT_PETROGAL_CESSA_AO_C">#REF!</definedName>
    <definedName name="SALDEV826850014COOP_HABIT_PETROGAL_CESSAÿÿO_C" localSheetId="3">#REF!</definedName>
    <definedName name="SALDEV826850014COOP_HABIT_PETROGAL_CESSAÿÿO_C">#REF!</definedName>
    <definedName name="SALDEV826850062ENCO_C_VND_PARQUE_M_EMILIA" localSheetId="3">#REF!</definedName>
    <definedName name="SALDEV826850062ENCO_C_VND_PARQUE_M_EMILIA">#REF!</definedName>
    <definedName name="SALDEV826850158TEPAR_CARTAO_INTERNAC_M_L_P_EM" localSheetId="3">#REF!</definedName>
    <definedName name="SALDEV826850158TEPAR_CARTAO_INTERNAC_M_L_P_EM">#REF!</definedName>
    <definedName name="SALDEV826850297COMB_AL_ALENTEJO_P_RENOVACAO_R" localSheetId="3">#REF!</definedName>
    <definedName name="SALDEV826850297COMB_AL_ALENTEJO_P_RENOVACAO_R">#REF!</definedName>
    <definedName name="SALDEV826850299JOSE_CARDOSO_O_DOLORES_P_REN_R" localSheetId="3">#REF!</definedName>
    <definedName name="SALDEV826850299JOSE_CARDOSO_O_DOLORES_P_REN_R">#REF!</definedName>
    <definedName name="SALDEV826860000DEVEDORES_CREDORES_IMOBILIZADO" localSheetId="3">#REF!</definedName>
    <definedName name="SALDEV826860000DEVEDORES_CREDORES_IMOBILIZADO">#REF!</definedName>
    <definedName name="SALDEV826860001EIVAL" localSheetId="3">#REF!</definedName>
    <definedName name="SALDEV826860001EIVAL">#REF!</definedName>
    <definedName name="SALDEV826860004CLC_COMP_LOGIST_COMBUST_SA" localSheetId="3">#REF!</definedName>
    <definedName name="SALDEV826860004CLC_COMP_LOGIST_COMBUST_SA">#REF!</definedName>
    <definedName name="SALDEV826880000DEVEDORES_DUVIDOSOS" localSheetId="3">#REF!</definedName>
    <definedName name="SALDEV826880000DEVEDORES_DUVIDOSOS">#REF!</definedName>
    <definedName name="SALDEV826880155SOCONFECCOES_TEXTEIS_LDA" localSheetId="3">#REF!</definedName>
    <definedName name="SALDEV826880155SOCONFECCOES_TEXTEIS_LDA">#REF!</definedName>
    <definedName name="SALDEV826880300TURIBERICA_SOC_INVEST_LDA" localSheetId="3">#REF!</definedName>
    <definedName name="SALDEV826880300TURIBERICA_SOC_INVEST_LDA">#REF!</definedName>
    <definedName name="SALDEV826880461VALADAS__SA" localSheetId="3">#REF!</definedName>
    <definedName name="SALDEV826880461VALADAS__SA">#REF!</definedName>
    <definedName name="SALDEV826880465CASA_PIA_ATLETICO_CLUBE" localSheetId="3">#REF!</definedName>
    <definedName name="SALDEV826880465CASA_PIA_ATLETICO_CLUBE">#REF!</definedName>
    <definedName name="SALDEV826880470BOAVISTA_FUTEBOL_CLUBE" localSheetId="3">#REF!</definedName>
    <definedName name="SALDEV826880470BOAVISTA_FUTEBOL_CLUBE">#REF!</definedName>
    <definedName name="SALDEV826880500CAMARA_MUNICIPAL_DE_OEIRAS" localSheetId="3">#REF!</definedName>
    <definedName name="SALDEV826880500CAMARA_MUNICIPAL_DE_OEIRAS">#REF!</definedName>
    <definedName name="SALDEV826880502BELENENSES_C_FUTEBOL" localSheetId="3">#REF!</definedName>
    <definedName name="SALDEV826880502BELENENSES_C_FUTEBOL">#REF!</definedName>
    <definedName name="SALDEV826880504CARLOS_SABIDO" localSheetId="3">#REF!</definedName>
    <definedName name="SALDEV826880504CARLOS_SABIDO">#REF!</definedName>
    <definedName name="SALDEV826880554JUDI_SERVICOS_LDA" localSheetId="3">#REF!</definedName>
    <definedName name="SALDEV826880554JUDI_SERVICOS_LDA">#REF!</definedName>
    <definedName name="SALDEV826880575ACESSORIOS_VITORIA_LDA" localSheetId="3">#REF!</definedName>
    <definedName name="SALDEV826880575ACESSORIOS_VITORIA_LDA">#REF!</definedName>
    <definedName name="SALDEV826880576MACHUQUEIRO___SOUSA_LDA" localSheetId="3">#REF!</definedName>
    <definedName name="SALDEV826880576MACHUQUEIRO___SOUSA_LDA">#REF!</definedName>
    <definedName name="SALDEV826881301EMISSAO_CLANDESTINA_A_A" localSheetId="3">#REF!</definedName>
    <definedName name="SALDEV826881301EMISSAO_CLANDESTINA_A_A">#REF!</definedName>
    <definedName name="SALDEV826882015EMP_IND_MET_RAMOA_LDA" localSheetId="3">#REF!</definedName>
    <definedName name="SALDEV826882015EMP_IND_MET_RAMOA_LDA">#REF!</definedName>
    <definedName name="SALDEV826883619H_VAULTIER___CO" localSheetId="3">#REF!</definedName>
    <definedName name="SALDEV826883619H_VAULTIER___CO">#REF!</definedName>
    <definedName name="SALDEV826883756JOSE_GUIMARAES_COSTA" localSheetId="3">#REF!</definedName>
    <definedName name="SALDEV826883756JOSE_GUIMARAES_COSTA">#REF!</definedName>
    <definedName name="SALDEV826885496ALVARO_ROQUETTE_DESP" localSheetId="3">#REF!</definedName>
    <definedName name="SALDEV826885496ALVARO_ROQUETTE_DESP">#REF!</definedName>
    <definedName name="SALDEV826885510JOSE_MANUEL_PINHEIRO_G_PEREIRA" localSheetId="3">#REF!</definedName>
    <definedName name="SALDEV826885510JOSE_MANUEL_PINHEIRO_G_PEREIRA">#REF!</definedName>
    <definedName name="SALDEV826887502TECHNIP_FIN_CRED_LYONNAIS" localSheetId="3">#REF!</definedName>
    <definedName name="SALDEV826887502TECHNIP_FIN_CRED_LYONNAIS">#REF!</definedName>
    <definedName name="SALDEV826890000CONTAS_DE_REGUL_E_TRANSITORIAS" localSheetId="3">#REF!</definedName>
    <definedName name="SALDEV826890000CONTAS_DE_REGUL_E_TRANSITORIAS">#REF!</definedName>
    <definedName name="SALDEV826890100CHEQ_AUT_ABAST_CONSUMOS" localSheetId="3">#REF!</definedName>
    <definedName name="SALDEV826890100CHEQ_AUT_ABAST_CONSUMOS">#REF!</definedName>
    <definedName name="SALDEV826890110CH_AUT_ABAST_EMITIDOS_CONSUMOS" localSheetId="3">#REF!</definedName>
    <definedName name="SALDEV826890110CH_AUT_ABAST_EMITIDOS_CONSUMOS">#REF!</definedName>
    <definedName name="SALDEV826890111AUT_ABAST_CONSUMOS___EMITIDOS" localSheetId="3">#REF!</definedName>
    <definedName name="SALDEV826890111AUT_ABAST_CONSUMOS___EMITIDOS">#REF!</definedName>
    <definedName name="SALDEV826890116AUT_ABAST_CONSUMOS___EMITIDOS" localSheetId="3">#REF!</definedName>
    <definedName name="SALDEV826890116AUT_ABAST_CONSUMOS___EMITIDOS">#REF!</definedName>
    <definedName name="SALDEV826890117AUT_ABAST_CONSUMOS___EMITIDOS" localSheetId="3">#REF!</definedName>
    <definedName name="SALDEV826890117AUT_ABAST_CONSUMOS___EMITIDOS">#REF!</definedName>
    <definedName name="SALDEV826890118AUT_ABAST_CONSUMOS___EMITIDOS" localSheetId="3">#REF!</definedName>
    <definedName name="SALDEV826890118AUT_ABAST_CONSUMOS___EMITIDOS">#REF!</definedName>
    <definedName name="SALDEV826890120CH_AUT_ABAST_UTILIZAD_CONSUMOS" localSheetId="3">#REF!</definedName>
    <definedName name="SALDEV826890120CH_AUT_ABAST_UTILIZAD_CONSUMOS">#REF!</definedName>
    <definedName name="SALDEV826890121AUT_ABAST_CONSUMOS___UTILIZADA" localSheetId="3">#REF!</definedName>
    <definedName name="SALDEV826890121AUT_ABAST_CONSUMOS___UTILIZADA">#REF!</definedName>
    <definedName name="SALDEV826890126AUT_ABAST_CONSUMOS___UTILIZADA" localSheetId="3">#REF!</definedName>
    <definedName name="SALDEV826890126AUT_ABAST_CONSUMOS___UTILIZADA">#REF!</definedName>
    <definedName name="SALDEV826890127AUT_ABAST_CONSUMOS_UTILIZAD_19" localSheetId="3">#REF!</definedName>
    <definedName name="SALDEV826890127AUT_ABAST_CONSUMOS_UTILIZAD_19">#REF!</definedName>
    <definedName name="SALDEV826890128AUT_ABAST_CONSUMOS_UTILIZAD_19" localSheetId="3">#REF!</definedName>
    <definedName name="SALDEV826890128AUT_ABAST_CONSUMOS_UTILIZAD_19">#REF!</definedName>
    <definedName name="SALDEV826890200CHEQUES_GAS" localSheetId="3">#REF!</definedName>
    <definedName name="SALDEV826890200CHEQUES_GAS">#REF!</definedName>
    <definedName name="SALDEV826890201CHEQ_BUTANO_EMIT_CLIENTES" localSheetId="3">#REF!</definedName>
    <definedName name="SALDEV826890201CHEQ_BUTANO_EMIT_CLIENTES">#REF!</definedName>
    <definedName name="SALDEV826891000CHEQ_AUT_ABAST_CLIENTES_DIVER" localSheetId="3">#REF!</definedName>
    <definedName name="SALDEV826891000CHEQ_AUT_ABAST_CLIENTES_DIVER">#REF!</definedName>
    <definedName name="SALDEV826891002AUT_ABAST_DIVERSOS" localSheetId="3">#REF!</definedName>
    <definedName name="SALDEV826891002AUT_ABAST_DIVERSOS">#REF!</definedName>
    <definedName name="SALDEV826891006AUT_ABAST_DIVERSOS___1996" localSheetId="3">#REF!</definedName>
    <definedName name="SALDEV826891006AUT_ABAST_DIVERSOS___1996">#REF!</definedName>
    <definedName name="SALDEV826891007AUT_ABAST_DIVERSOS___1997" localSheetId="3">#REF!</definedName>
    <definedName name="SALDEV826891007AUT_ABAST_DIVERSOS___1997">#REF!</definedName>
    <definedName name="SALDEV826891008AUT_ABAST_DIVERSOS___1998" localSheetId="3">#REF!</definedName>
    <definedName name="SALDEV826891008AUT_ABAST_DIVERSOS___1998">#REF!</definedName>
    <definedName name="SALDEV826891100CH_AUT_ABAST_C_DIPLOMATICO" localSheetId="3">#REF!</definedName>
    <definedName name="SALDEV826891100CH_AUT_ABAST_C_DIPLOMATICO">#REF!</definedName>
    <definedName name="SALDEV826891103AUT_ABAST_CD_SUPER" localSheetId="3">#REF!</definedName>
    <definedName name="SALDEV826891103AUT_ABAST_CD_SUPER">#REF!</definedName>
    <definedName name="SALDEV826891104AUT_ABAST_CD_GASOLEO" localSheetId="3">#REF!</definedName>
    <definedName name="SALDEV826891104AUT_ABAST_CD_GASOLEO">#REF!</definedName>
    <definedName name="SALDEV826891106AUT_ABAST_CD_SUPER_1996" localSheetId="3">#REF!</definedName>
    <definedName name="SALDEV826891106AUT_ABAST_CD_SUPER_1996">#REF!</definedName>
    <definedName name="SALDEV826891107AUT_ABAST_CD_SUPER_1997" localSheetId="3">#REF!</definedName>
    <definedName name="SALDEV826891107AUT_ABAST_CD_SUPER_1997">#REF!</definedName>
    <definedName name="SALDEV826891200SENHAS_GOV_REGIONAL_ACORES" localSheetId="3">#REF!</definedName>
    <definedName name="SALDEV826891200SENHAS_GOV_REGIONAL_ACORES">#REF!</definedName>
    <definedName name="SALDEV826891300CLIENTES_A_REGULARIZAR" localSheetId="3">#REF!</definedName>
    <definedName name="SALDEV826891300CLIENTES_A_REGULARIZAR">#REF!</definedName>
    <definedName name="SALDEV826891302DIF_EXERCICIO_DE_1994" localSheetId="3">#REF!</definedName>
    <definedName name="SALDEV826891302DIF_EXERCICIO_DE_1994">#REF!</definedName>
    <definedName name="SALDEV826891303DIF_EXERCICIO" localSheetId="3">#REF!</definedName>
    <definedName name="SALDEV826891303DIF_EXERCICIO">#REF!</definedName>
    <definedName name="SALDEV826891303DIF_EXERCICIO_DE_1995" localSheetId="3">#REF!</definedName>
    <definedName name="SALDEV826891303DIF_EXERCICIO_DE_1995">#REF!</definedName>
    <definedName name="SALDEV826891400CHEQUES_TESOURARIAS" localSheetId="3">#REF!</definedName>
    <definedName name="SALDEV826891400CHEQUES_TESOURARIAS">#REF!</definedName>
    <definedName name="SALDEV826891401CHEQUES_COMBUST_TESOURARIAS" localSheetId="3">#REF!</definedName>
    <definedName name="SALDEV826891401CHEQUES_COMBUST_TESOURARIAS">#REF!</definedName>
    <definedName name="SALDEV826891402CHEQUES_GAS_TESOURARIAS" localSheetId="3">#REF!</definedName>
    <definedName name="SALDEV826891402CHEQUES_GAS_TESOURARIAS">#REF!</definedName>
    <definedName name="SALDEV826891406CHEQUES_COMBUST_TESOURARIA_199" localSheetId="3">#REF!</definedName>
    <definedName name="SALDEV826891406CHEQUES_COMBUST_TESOURARIA_199">#REF!</definedName>
    <definedName name="SALDEV826891407CHEQUES_COMBUST_TESOUR_1997" localSheetId="3">#REF!</definedName>
    <definedName name="SALDEV826891407CHEQUES_COMBUST_TESOUR_1997">#REF!</definedName>
    <definedName name="SALDEV826891408CHEQUES_COMBUST_TESOUR_1998" localSheetId="3">#REF!</definedName>
    <definedName name="SALDEV826891408CHEQUES_COMBUST_TESOUR_1998">#REF!</definedName>
    <definedName name="SALDEV826891500DIFERENCAS_T_LEITURA_C_CONSIG" localSheetId="3">#REF!</definedName>
    <definedName name="SALDEV826891500DIFERENCAS_T_LEITURA_C_CONSIG">#REF!</definedName>
    <definedName name="SALDEV826891529DIF_TALOES_LEITURA___NORMAL" localSheetId="3">#REF!</definedName>
    <definedName name="SALDEV826891529DIF_TALOES_LEITURA___NORMAL">#REF!</definedName>
    <definedName name="SALDEV826891531DIF_TALOES_LEITURA___SUPER" localSheetId="3">#REF!</definedName>
    <definedName name="SALDEV826891531DIF_TALOES_LEITURA___SUPER">#REF!</definedName>
    <definedName name="SALDEV826891532DIF_TALOES_LEITURA_SUPER_S_CH" localSheetId="3">#REF!</definedName>
    <definedName name="SALDEV826891532DIF_TALOES_LEITURA_SUPER_S_CH">#REF!</definedName>
    <definedName name="SALDEV826891583DIF_TALOES_LEITURA___GASOLEO" localSheetId="3">#REF!</definedName>
    <definedName name="SALDEV826891583DIF_TALOES_LEITURA___GASOLEO">#REF!</definedName>
    <definedName name="SALDEV826891599DIF_TALOES_LEITURA___OUTRAS" localSheetId="3">#REF!</definedName>
    <definedName name="SALDEV826891599DIF_TALOES_LEITURA___OUTRAS">#REF!</definedName>
    <definedName name="SALDEV826891600AUTORIZ_ABASTEC_COMBUSTIVEIS" localSheetId="3">#REF!</definedName>
    <definedName name="SALDEV826891600AUTORIZ_ABASTEC_COMBUSTIVEIS">#REF!</definedName>
    <definedName name="SALDEV826891602AUT_AB_COMB_TESOUR_T_RIBEIRO" localSheetId="3">#REF!</definedName>
    <definedName name="SALDEV826891602AUT_AB_COMB_TESOUR_T_RIBEIRO">#REF!</definedName>
    <definedName name="SALDEV826891606AUT_AB_COMB_TESOURARIA_1996" localSheetId="3">#REF!</definedName>
    <definedName name="SALDEV826891606AUT_AB_COMB_TESOURARIA_1996">#REF!</definedName>
    <definedName name="SALDEV826891607AUT_AB_COMB_TESOURARIA_1997" localSheetId="3">#REF!</definedName>
    <definedName name="SALDEV826891607AUT_AB_COMB_TESOURARIA_1997">#REF!</definedName>
    <definedName name="SALDEV826891608AUT_AB_COMB_TESOURARIA_1998" localSheetId="3">#REF!</definedName>
    <definedName name="SALDEV826891608AUT_AB_COMB_TESOURARIA_1998">#REF!</definedName>
    <definedName name="SALDEV826891700AUTORIZ_ABASTEC_GAS" localSheetId="3">#REF!</definedName>
    <definedName name="SALDEV826891700AUTORIZ_ABASTEC_GAS">#REF!</definedName>
    <definedName name="SALDEV826891702AUT_AB_GAS_TESOUR_T_RIBEIRO" localSheetId="3">#REF!</definedName>
    <definedName name="SALDEV826891702AUT_AB_GAS_TESOUR_T_RIBEIRO">#REF!</definedName>
    <definedName name="SALDEV826891800MEIOS_DE_PAGAMENTO" localSheetId="3">#REF!</definedName>
    <definedName name="SALDEV826891800MEIOS_DE_PAGAMENTO">#REF!</definedName>
    <definedName name="SALDEV826891820OUTROS_MEIOS_DE_PAGAMENTO" localSheetId="3">#REF!</definedName>
    <definedName name="SALDEV826891820OUTROS_MEIOS_DE_PAGAMENTO">#REF!</definedName>
    <definedName name="SALDEV826891821MEIOS_PAGAMENTO_REQ_CART_GALP" localSheetId="3">#REF!</definedName>
    <definedName name="SALDEV826891821MEIOS_PAGAMENTO_REQ_CART_GALP">#REF!</definedName>
    <definedName name="SALDEV826891823MEIOS_PAGAMENTO_ANOS_ANTER" localSheetId="3">#REF!</definedName>
    <definedName name="SALDEV826891823MEIOS_PAGAMENTO_ANOS_ANTER">#REF!</definedName>
    <definedName name="SALDEV826891824MEIOS_DE_PAGAMENTO___DESPESAS" localSheetId="3">#REF!</definedName>
    <definedName name="SALDEV826891824MEIOS_DE_PAGAMENTO___DESPESAS">#REF!</definedName>
    <definedName name="SALDEV826891829CARTAO_GALP_NORMAL" localSheetId="3">#REF!</definedName>
    <definedName name="SALDEV826891829CARTAO_GALP_NORMAL">#REF!</definedName>
    <definedName name="SALDEV826891831CARTAO_GALP_SUPER" localSheetId="3">#REF!</definedName>
    <definedName name="SALDEV826891831CARTAO_GALP_SUPER">#REF!</definedName>
    <definedName name="SALDEV826891883CARTAO_GALP_GASOLEO" localSheetId="3">#REF!</definedName>
    <definedName name="SALDEV826891883CARTAO_GALP_GASOLEO">#REF!</definedName>
    <definedName name="SALDEV826891887CHEQUES_PRE_DATADOS_DE_CLIENTE" localSheetId="3">#REF!</definedName>
    <definedName name="SALDEV826891887CHEQUES_PRE_DATADOS_DE_CLIENTE">#REF!</definedName>
    <definedName name="SALDEV826891894FALSIF_94_MEIOS_PAG" localSheetId="3">#REF!</definedName>
    <definedName name="SALDEV826891894FALSIF_94_MEIOS_PAG">#REF!</definedName>
    <definedName name="SALDEV826891895FALSIF_95_MEIOS_PAG" localSheetId="3">#REF!</definedName>
    <definedName name="SALDEV826891895FALSIF_95_MEIOS_PAG">#REF!</definedName>
    <definedName name="SALDEV826891900TICKETS_RESTAURANTE" localSheetId="3">#REF!</definedName>
    <definedName name="SALDEV826891900TICKETS_RESTAURANTE">#REF!</definedName>
    <definedName name="SALDEV826891903TICKETS_TESOUR_REF_LISBOA" localSheetId="3">#REF!</definedName>
    <definedName name="SALDEV826891903TICKETS_TESOUR_REF_LISBOA">#REF!</definedName>
    <definedName name="SALDEV826892000C_LIGACAO_CLIENTES" localSheetId="3">#REF!</definedName>
    <definedName name="SALDEV826892000C_LIGACAO_CLIENTES">#REF!</definedName>
    <definedName name="SALDEV826892002CLIENTES_NOTAS_DEBITO_CREDITO" localSheetId="3">#REF!</definedName>
    <definedName name="SALDEV826892002CLIENTES_NOTAS_DEBITO_CREDITO">#REF!</definedName>
    <definedName name="SALDEV826892003CLIENTES_CAIXA" localSheetId="3">#REF!</definedName>
    <definedName name="SALDEV826892003CLIENTES_CAIXA">#REF!</definedName>
    <definedName name="SALDEV826892005CLIENTES_BANCOS" localSheetId="3">#REF!</definedName>
    <definedName name="SALDEV826892005CLIENTES_BANCOS">#REF!</definedName>
    <definedName name="SALDEV826892200C_LIGACAO_FORNEC_PAGAMENTOS" localSheetId="3">#REF!</definedName>
    <definedName name="SALDEV826892200C_LIGACAO_FORNEC_PAGAMENTOS">#REF!</definedName>
    <definedName name="SALDEV826892202FORNEC_PAGAMENTOS_ENC_CONTAS" localSheetId="3">#REF!</definedName>
    <definedName name="SALDEV826892202FORNEC_PAGAMENTOS_ENC_CONTAS">#REF!</definedName>
    <definedName name="SALDEV826892205FORNEC_PAGAM_MOEDA_ESTRANGEIRA" localSheetId="3">#REF!</definedName>
    <definedName name="SALDEV826892205FORNEC_PAGAM_MOEDA_ESTRANGEIRA">#REF!</definedName>
    <definedName name="SALDEV826892211FORNEC_C_FACTURAS_JA_PAGAS" localSheetId="3">#REF!</definedName>
    <definedName name="SALDEV826892211FORNEC_C_FACTURAS_JA_PAGAS">#REF!</definedName>
    <definedName name="SALDEV826892300C_LIGACAO_TESOURARIA" localSheetId="3">#REF!</definedName>
    <definedName name="SALDEV826892300C_LIGACAO_TESOURARIA">#REF!</definedName>
    <definedName name="SALDEV826892301C_LIG_DEVED_E_CREDORES" localSheetId="3">#REF!</definedName>
    <definedName name="SALDEV826892301C_LIG_DEVED_E_CREDORES">#REF!</definedName>
    <definedName name="SALDEV826892302C_LIG_FORNECEDORES_PGT_MANUAL" localSheetId="3">#REF!</definedName>
    <definedName name="SALDEV826892302C_LIG_FORNECEDORES_PGT_MANUAL">#REF!</definedName>
    <definedName name="SALDEV826892304C_LIG_FORNEC_REF_PORTO" localSheetId="3">#REF!</definedName>
    <definedName name="SALDEV826892304C_LIG_FORNEC_REF_PORTO">#REF!</definedName>
    <definedName name="SALDEV826892305C_LIG_FORNEC_REF_SINES" localSheetId="3">#REF!</definedName>
    <definedName name="SALDEV826892305C_LIG_FORNEC_REF_SINES">#REF!</definedName>
    <definedName name="SALDEV826892306C_LIG_INVEST_FINANCEIROS" localSheetId="3">#REF!</definedName>
    <definedName name="SALDEV826892306C_LIG_INVEST_FINANCEIROS">#REF!</definedName>
    <definedName name="SALDEV826892307C_LIG_CAIXA_PETROFORMA" localSheetId="3">#REF!</definedName>
    <definedName name="SALDEV826892307C_LIG_CAIXA_PETROFORMA">#REF!</definedName>
    <definedName name="SALDEV826892308C_LIG_PETROGAL_A_ORES" localSheetId="3">#REF!</definedName>
    <definedName name="SALDEV826892308C_LIG_PETROGAL_A_ORES">#REF!</definedName>
    <definedName name="SALDEV826892310C_LIG_BANCOS" localSheetId="3">#REF!</definedName>
    <definedName name="SALDEV826892310C_LIG_BANCOS">#REF!</definedName>
    <definedName name="SALDEV826892320CAIXA_EXTERNO_M_POMBAL" localSheetId="3">#REF!</definedName>
    <definedName name="SALDEV826892320CAIXA_EXTERNO_M_POMBAL">#REF!</definedName>
    <definedName name="SALDEV826892321C_LIGACAO_DIF_INTEGRACAO" localSheetId="3">#REF!</definedName>
    <definedName name="SALDEV826892321C_LIGACAO_DIF_INTEGRACAO">#REF!</definedName>
    <definedName name="SALDEV826892322CAIXA_INTERNO_M_POMBAL" localSheetId="3">#REF!</definedName>
    <definedName name="SALDEV826892322CAIXA_INTERNO_M_POMBAL">#REF!</definedName>
    <definedName name="SALDEV826892323CAIXA_C_RUIVO__MINI_PARQUE" localSheetId="3">#REF!</definedName>
    <definedName name="SALDEV826892323CAIXA_C_RUIVO__MINI_PARQUE">#REF!</definedName>
    <definedName name="SALDEV826892324CAIXA_REFINARIA_DO_PORTO" localSheetId="3">#REF!</definedName>
    <definedName name="SALDEV826892324CAIXA_REFINARIA_DO_PORTO">#REF!</definedName>
    <definedName name="SALDEV826892325CAIXA_REFINARIA_SINES" localSheetId="3">#REF!</definedName>
    <definedName name="SALDEV826892325CAIXA_REFINARIA_SINES">#REF!</definedName>
    <definedName name="SALDEV826892326CAIXA_PARQUE_AVEIRO" localSheetId="3">#REF!</definedName>
    <definedName name="SALDEV826892326CAIXA_PARQUE_AVEIRO">#REF!</definedName>
    <definedName name="SALDEV826892327CAIXA_PARQUE_FARO" localSheetId="3">#REF!</definedName>
    <definedName name="SALDEV826892327CAIXA_PARQUE_FARO">#REF!</definedName>
    <definedName name="SALDEV826892328CAIXA_PARQUE_BOA_NOVA" localSheetId="3">#REF!</definedName>
    <definedName name="SALDEV826892328CAIXA_PARQUE_BOA_NOVA">#REF!</definedName>
    <definedName name="SALDEV826892329CAIXA_TOMAS_RIBEIRO" localSheetId="3">#REF!</definedName>
    <definedName name="SALDEV826892329CAIXA_TOMAS_RIBEIRO">#REF!</definedName>
    <definedName name="SALDEV826892330CAIXA_PARQUE_OLIVAIS" localSheetId="3">#REF!</definedName>
    <definedName name="SALDEV826892330CAIXA_PARQUE_OLIVAIS">#REF!</definedName>
    <definedName name="SALDEV826892331CAIXA_PARQUE_ROSAIRINHO" localSheetId="3">#REF!</definedName>
    <definedName name="SALDEV826892331CAIXA_PARQUE_ROSAIRINHO">#REF!</definedName>
    <definedName name="SALDEV826892332CAIXA_PARQUE_PERAFITA" localSheetId="3">#REF!</definedName>
    <definedName name="SALDEV826892332CAIXA_PARQUE_PERAFITA">#REF!</definedName>
    <definedName name="SALDEV826892333CAIXA_PARQUE_P_BRANDAO" localSheetId="3">#REF!</definedName>
    <definedName name="SALDEV826892333CAIXA_PARQUE_P_BRANDAO">#REF!</definedName>
    <definedName name="SALDEV826892334CAIXA_PARQUE_SINES" localSheetId="3">#REF!</definedName>
    <definedName name="SALDEV826892334CAIXA_PARQUE_SINES">#REF!</definedName>
    <definedName name="SALDEV826892335CAIXA_PARQUE_AVEIRAS" localSheetId="3">#REF!</definedName>
    <definedName name="SALDEV826892335CAIXA_PARQUE_AVEIRAS">#REF!</definedName>
    <definedName name="SALDEV826892342PARQUE_DE_CABO_RUIVO____ATE_10" localSheetId="3">#REF!</definedName>
    <definedName name="SALDEV826892342PARQUE_DE_CABO_RUIVO____ATE_10">#REF!</definedName>
    <definedName name="SALDEV826892343PARQUE_DA_MATINHA_______ATE_10" localSheetId="3">#REF!</definedName>
    <definedName name="SALDEV826892343PARQUE_DA_MATINHA_______ATE_10">#REF!</definedName>
    <definedName name="SALDEV826892345FAB_E_ARM_OLEOS_C_RUIVO_ATE_10" localSheetId="3">#REF!</definedName>
    <definedName name="SALDEV826892345FAB_E_ARM_OLEOS_C_RUIVO_ATE_10">#REF!</definedName>
    <definedName name="SALDEV826892347AEROINSTALACAO_PORTELA__ATE_10" localSheetId="3">#REF!</definedName>
    <definedName name="SALDEV826892347AEROINSTALACAO_PORTELA__ATE_10">#REF!</definedName>
    <definedName name="SALDEV826892351CONTA_LIG_R3___R2___LISBOA" localSheetId="3">#REF!</definedName>
    <definedName name="SALDEV826892351CONTA_LIG_R3___R2___LISBOA">#REF!</definedName>
    <definedName name="SALDEV826892352CONTA_LIG_R3___R2___PORTO" localSheetId="3">#REF!</definedName>
    <definedName name="SALDEV826892352CONTA_LIG_R3___R2___PORTO">#REF!</definedName>
    <definedName name="SALDEV826892353CONTA_LIG_R3___R2___SINES" localSheetId="3">#REF!</definedName>
    <definedName name="SALDEV826892353CONTA_LIG_R3___R2___SINES">#REF!</definedName>
    <definedName name="SALDEV826892374PARQUE_DE_SINES_________ATE_10" localSheetId="3">#REF!</definedName>
    <definedName name="SALDEV826892374PARQUE_DE_SINES_________ATE_10">#REF!</definedName>
    <definedName name="SALDEV826892389AEROINST_DA_HORTA_______ATE_10" localSheetId="3">#REF!</definedName>
    <definedName name="SALDEV826892389AEROINST_DA_HORTA_______ATE_10">#REF!</definedName>
    <definedName name="SALDEV826892392AEROINST_PORTO_SANTO____ATE_10" localSheetId="3">#REF!</definedName>
    <definedName name="SALDEV826892392AEROINST_PORTO_SANTO____ATE_10">#REF!</definedName>
    <definedName name="SALDEV826893100PERIODIZACAO_DE_CUSTOS" localSheetId="3">#REF!</definedName>
    <definedName name="SALDEV826893100PERIODIZACAO_DE_CUSTOS">#REF!</definedName>
    <definedName name="SALDEV826893110PERIODIZ_SEG_AUTOM___AVP" localSheetId="3">#REF!</definedName>
    <definedName name="SALDEV826893110PERIODIZ_SEG_AUTOM___AVP">#REF!</definedName>
    <definedName name="SALDEV826893110PERIODIZ_SEGUROS" localSheetId="3">#REF!</definedName>
    <definedName name="SALDEV826893110PERIODIZ_SEGUROS">#REF!</definedName>
    <definedName name="SALDEV826893111PERIODIZ_SEGUROS_AUTOM_FROTA" localSheetId="3">#REF!</definedName>
    <definedName name="SALDEV826893111PERIODIZ_SEGUROS_AUTOM_FROTA">#REF!</definedName>
    <definedName name="SALDEV826893112PERIODIZ_SEG_AUTOM_RUVA" localSheetId="3">#REF!</definedName>
    <definedName name="SALDEV826893112PERIODIZ_SEG_AUTOM_RUVA">#REF!</definedName>
    <definedName name="SALDEV826893113PERIODIZ_SEG_DANOS_MAT_PERD_EX" localSheetId="3">#REF!</definedName>
    <definedName name="SALDEV826893113PERIODIZ_SEG_DANOS_MAT_PERD_EX">#REF!</definedName>
    <definedName name="SALDEV826893114PERIODIZ_SEG_CAUCOES" localSheetId="3">#REF!</definedName>
    <definedName name="SALDEV826893114PERIODIZ_SEG_CAUCOES">#REF!</definedName>
    <definedName name="SALDEV826893117PERIODIZ_SEG_RESPONS_CIVIL" localSheetId="3">#REF!</definedName>
    <definedName name="SALDEV826893117PERIODIZ_SEG_RESPONS_CIVIL">#REF!</definedName>
    <definedName name="SALDEV826893118PERIODIZ_SEG_TRANSPORTES" localSheetId="3">#REF!</definedName>
    <definedName name="SALDEV826893118PERIODIZ_SEG_TRANSPORTES">#REF!</definedName>
    <definedName name="SALDEV826893119PERIODIZ_SEG_VAL_TRANSIT_FRAUD" localSheetId="3">#REF!</definedName>
    <definedName name="SALDEV826893119PERIODIZ_SEG_VAL_TRANSIT_FRAUD">#REF!</definedName>
    <definedName name="SALDEV826893120PERIODIZ_SEG_VIAG_E_BAGAGENS" localSheetId="3">#REF!</definedName>
    <definedName name="SALDEV826893120PERIODIZ_SEG_VIAG_E_BAGAGENS">#REF!</definedName>
    <definedName name="SALDEV826893121PERIODIZ_SEG_ACID_PESS_OCUP_VI" localSheetId="3">#REF!</definedName>
    <definedName name="SALDEV826893121PERIODIZ_SEG_ACID_PESS_OCUP_VI">#REF!</definedName>
    <definedName name="SALDEV826893122PERIODIZ_SEG_MULTI_RISCO" localSheetId="3">#REF!</definedName>
    <definedName name="SALDEV826893122PERIODIZ_SEG_MULTI_RISCO">#REF!</definedName>
    <definedName name="SALDEV826893123PERIODIZ_SEG_DIVERSOS" localSheetId="3">#REF!</definedName>
    <definedName name="SALDEV826893123PERIODIZ_SEG_DIVERSOS">#REF!</definedName>
    <definedName name="SALDEV826893125PERIODIZ_SEG_TRANSPORTES" localSheetId="3">#REF!</definedName>
    <definedName name="SALDEV826893125PERIODIZ_SEG_TRANSPORTES">#REF!</definedName>
    <definedName name="SALDEV826893126PERIODIZ_SEG_AUTO_RESP_CIVIL" localSheetId="3">#REF!</definedName>
    <definedName name="SALDEV826893126PERIODIZ_SEG_AUTO_RESP_CIVIL">#REF!</definedName>
    <definedName name="SALDEV826893127PERIODIZ_SEG_AUTO_SEGURO" localSheetId="3">#REF!</definedName>
    <definedName name="SALDEV826893127PERIODIZ_SEG_AUTO_SEGURO">#REF!</definedName>
    <definedName name="SALDEV826893128PERIODIZ_SEG_SINES" localSheetId="3">#REF!</definedName>
    <definedName name="SALDEV826893128PERIODIZ_SEG_SINES">#REF!</definedName>
    <definedName name="SALDEV826893129PERIOD_SEG_ALUG_LONGA_DURACAO" localSheetId="3">#REF!</definedName>
    <definedName name="SALDEV826893129PERIOD_SEG_ALUG_LONGA_DURACAO">#REF!</definedName>
    <definedName name="SALDEV826893130PERIODIZ_CUSTO_PESSOAL" localSheetId="3">#REF!</definedName>
    <definedName name="SALDEV826893130PERIODIZ_CUSTO_PESSOAL">#REF!</definedName>
    <definedName name="SALDEV826893170PERIODIZ_DESPESAS_FINANCEIRAS" localSheetId="3">#REF!</definedName>
    <definedName name="SALDEV826893170PERIODIZ_DESPESAS_FINANCEIRAS">#REF!</definedName>
    <definedName name="SALDEV826893171PERIODIZ_JUR_EMPR_INTERNOS" localSheetId="3">#REF!</definedName>
    <definedName name="SALDEV826893171PERIODIZ_JUR_EMPR_INTERNOS">#REF!</definedName>
    <definedName name="SALDEV826893200PERIODIZACAO_DE_PROVEITOS" localSheetId="3">#REF!</definedName>
    <definedName name="SALDEV826893200PERIODIZACAO_DE_PROVEITOS">#REF!</definedName>
    <definedName name="SALDEV826893220PERIODIZ_OBRIGACOES_DO_TESOURO" localSheetId="3">#REF!</definedName>
    <definedName name="SALDEV826893220PERIODIZ_OBRIGACOES_DO_TESOURO">#REF!</definedName>
    <definedName name="SALDEV826893400DESPESAS_A_AGUARDAR_DECISAO_DE" localSheetId="3">#REF!</definedName>
    <definedName name="SALDEV826893400DESPESAS_A_AGUARDAR_DECISAO_DE">#REF!</definedName>
    <definedName name="SALDEV826893401MISSAO_TOTAL_PETROGAL___PORTO" localSheetId="3">#REF!</definedName>
    <definedName name="SALDEV826893401MISSAO_TOTAL_PETROGAL___PORTO">#REF!</definedName>
    <definedName name="SALDEV826893402MISSAO_TOTAL_PETROGAL___SINES" localSheetId="3">#REF!</definedName>
    <definedName name="SALDEV826893402MISSAO_TOTAL_PETROGAL___SINES">#REF!</definedName>
    <definedName name="SALDEV826893600SEGURO_SAUDE_EXCESSO_PLAFOND" localSheetId="3">#REF!</definedName>
    <definedName name="SALDEV826893600SEGURO_SAUDE_EXCESSO_PLAFOND">#REF!</definedName>
    <definedName name="SALDEV826893601APOLICE_05_800025" localSheetId="3">#REF!</definedName>
    <definedName name="SALDEV826893601APOLICE_05_800025">#REF!</definedName>
    <definedName name="SALDEV826893602VALORES_A_RECEBER_TRABALHADORE" localSheetId="3">#REF!</definedName>
    <definedName name="SALDEV826893602VALORES_A_RECEBER_TRABALHADORE">#REF!</definedName>
    <definedName name="SALDEV826895000CONTAS_TRANSITORIAS_ESPECIAIS" localSheetId="3">#REF!</definedName>
    <definedName name="SALDEV826895000CONTAS_TRANSITORIAS_ESPECIAIS">#REF!</definedName>
    <definedName name="SALDEV826895015TRANSIT_NUCLEO_FORNECEDORES" localSheetId="3">#REF!</definedName>
    <definedName name="SALDEV826895015TRANSIT_NUCLEO_FORNECEDORES">#REF!</definedName>
    <definedName name="SALDEV826895018TRANSIT_STOCK_P_ACAB_E_MATER" localSheetId="3">#REF!</definedName>
    <definedName name="SALDEV826895018TRANSIT_STOCK_P_ACAB_E_MATER">#REF!</definedName>
    <definedName name="SALDEV826895022TRANSIT_NUCLEO_DE_MOV_INTERNO" localSheetId="3">#REF!</definedName>
    <definedName name="SALDEV826895022TRANSIT_NUCLEO_DE_MOV_INTERNO">#REF!</definedName>
    <definedName name="SALDEV826895023TRANSIT_NUCLEO_DE_CODIFICACAO" localSheetId="3">#REF!</definedName>
    <definedName name="SALDEV826895023TRANSIT_NUCLEO_DE_CODIFICACAO">#REF!</definedName>
    <definedName name="SALDEV826895025TRANSIT_IMOBIL_EM_CURSO" localSheetId="3">#REF!</definedName>
    <definedName name="SALDEV826895025TRANSIT_IMOBIL_EM_CURSO">#REF!</definedName>
    <definedName name="SALDEV826895029TRANSIT_ANALISE_DE_CONTAS" localSheetId="3">#REF!</definedName>
    <definedName name="SALDEV826895029TRANSIT_ANALISE_DE_CONTAS">#REF!</definedName>
    <definedName name="SALDEV826895080TRANSIT_CONTABILIDADE_SINES" localSheetId="3">#REF!</definedName>
    <definedName name="SALDEV826895080TRANSIT_CONTABILIDADE_SINES">#REF!</definedName>
    <definedName name="SALDEV826895081TRANSIT_REGULARIZACAO_PESS_SIN" localSheetId="3">#REF!</definedName>
    <definedName name="SALDEV826895081TRANSIT_REGULARIZACAO_PESS_SIN">#REF!</definedName>
    <definedName name="SALDEV826895082TRANSIT_CONTABILID_REF_LISBOA" localSheetId="3">#REF!</definedName>
    <definedName name="SALDEV826895082TRANSIT_CONTABILID_REF_LISBOA">#REF!</definedName>
    <definedName name="SALDEV826895086TRANSIT_CONTABILID_REF_PORTO" localSheetId="3">#REF!</definedName>
    <definedName name="SALDEV826895086TRANSIT_CONTABILID_REF_PORTO">#REF!</definedName>
    <definedName name="SALDEV826895087TRANSIT_DESP_DEBITAR_TOTAL_POR" localSheetId="3">#REF!</definedName>
    <definedName name="SALDEV826895087TRANSIT_DESP_DEBITAR_TOTAL_POR">#REF!</definedName>
    <definedName name="SALDEV826895100CONTAS_TRANSITORIAS_ESPECIAIS" localSheetId="3">#REF!</definedName>
    <definedName name="SALDEV826895100CONTAS_TRANSITORIAS_ESPECIAIS">#REF!</definedName>
    <definedName name="SALDEV826895115TRANSIT_NUCLEO_FORNECEDORES" localSheetId="3">#REF!</definedName>
    <definedName name="SALDEV826895115TRANSIT_NUCLEO_FORNECEDORES">#REF!</definedName>
    <definedName name="SALDEV826895116TRANSIT_REG_AUTONOMAS___DOC_A" localSheetId="3">#REF!</definedName>
    <definedName name="SALDEV826895116TRANSIT_REG_AUTONOMAS___DOC_A">#REF!</definedName>
    <definedName name="SALDEV826895117TRANSIT_NUCL_CUST_VEND_DIFERC" localSheetId="3">#REF!</definedName>
    <definedName name="SALDEV826895117TRANSIT_NUCL_CUST_VEND_DIFERC">#REF!</definedName>
    <definedName name="SALDEV826895121TRANSIT_PRODUCAO_INDUSTRIAL" localSheetId="3">#REF!</definedName>
    <definedName name="SALDEV826895121TRANSIT_PRODUCAO_INDUSTRIAL">#REF!</definedName>
    <definedName name="SALDEV826895123TRANSIT_MOV_INTERNO_E_INTEGRA" localSheetId="3">#REF!</definedName>
    <definedName name="SALDEV826895123TRANSIT_MOV_INTERNO_E_INTEGRA">#REF!</definedName>
    <definedName name="SALDEV826895123TRANSIT_MOV_INTERNO_E_INTEGRAÿ" localSheetId="3">#REF!</definedName>
    <definedName name="SALDEV826895123TRANSIT_MOV_INTERNO_E_INTEGRAÿ">#REF!</definedName>
    <definedName name="SALDEV826895123TRANSIT_NUCLEO_DE_CODIFICACAO" localSheetId="3">#REF!</definedName>
    <definedName name="SALDEV826895123TRANSIT_NUCLEO_DE_CODIFICACAO">#REF!</definedName>
    <definedName name="SALDEV826895125TRANSIT_IMOBIL_EM_CURSO" localSheetId="3">#REF!</definedName>
    <definedName name="SALDEV826895125TRANSIT_IMOBIL_EM_CURSO">#REF!</definedName>
    <definedName name="SALDEV826895127TRANSIT_IMOBILIZADO_FIXO" localSheetId="3">#REF!</definedName>
    <definedName name="SALDEV826895127TRANSIT_IMOBILIZADO_FIXO">#REF!</definedName>
    <definedName name="SALDEV826895129TRANSIT_ANALISE_DE_CONTAS" localSheetId="3">#REF!</definedName>
    <definedName name="SALDEV826895129TRANSIT_ANALISE_DE_CONTAS">#REF!</definedName>
    <definedName name="SALDEV826895130TRANSIT_GALP_FROTA_PETROGAL_ES" localSheetId="3">#REF!</definedName>
    <definedName name="SALDEV826895130TRANSIT_GALP_FROTA_PETROGAL_ES">#REF!</definedName>
    <definedName name="SALDEV826895131TRANSIT_PARTICIPADAS_E_CONCILI" localSheetId="3">#REF!</definedName>
    <definedName name="SALDEV826895131TRANSIT_PARTICIPADAS_E_CONCILI">#REF!</definedName>
    <definedName name="SALDEV826895132TRANSIT_GALP_FROTA_REG_IVA_ESP" localSheetId="3">#REF!</definedName>
    <definedName name="SALDEV826895132TRANSIT_GALP_FROTA_REG_IVA_ESP">#REF!</definedName>
    <definedName name="SALDEV826895151GAB_COOR_AFRICA_DOC_A_REGUL" localSheetId="3">#REF!</definedName>
    <definedName name="SALDEV826895151GAB_COOR_AFRICA_DOC_A_REGUL">#REF!</definedName>
    <definedName name="SALDEV826895160TRANSIT_COBR_LETR_ENC_DES_REG" localSheetId="3">#REF!</definedName>
    <definedName name="SALDEV826895160TRANSIT_COBR_LETR_ENC_DES_REG">#REF!</definedName>
    <definedName name="SALDEV826895174TRANSIT_SEGURO_VIDA_FACULTATIV" localSheetId="3">#REF!</definedName>
    <definedName name="SALDEV826895174TRANSIT_SEGURO_VIDA_FACULTATIV">#REF!</definedName>
    <definedName name="SALDEV826895177GIAG_ENCARGOS_C_SEGUROS_RUVA" localSheetId="3">#REF!</definedName>
    <definedName name="SALDEV826895177GIAG_ENCARGOS_C_SEGUROS_RUVA">#REF!</definedName>
    <definedName name="SALDEV826895180TRANSIT_CONTABILIDADE_SINES" localSheetId="3">#REF!</definedName>
    <definedName name="SALDEV826895180TRANSIT_CONTABILIDADE_SINES">#REF!</definedName>
    <definedName name="SALDEV826895181TRANSIT_REGULARIZACAO_PESS_SIN" localSheetId="3">#REF!</definedName>
    <definedName name="SALDEV826895181TRANSIT_REGULARIZACAO_PESS_SIN">#REF!</definedName>
    <definedName name="SALDEV826895182TRANSIT_CONTABILID_REF_LISBOA" localSheetId="3">#REF!</definedName>
    <definedName name="SALDEV826895182TRANSIT_CONTABILID_REF_LISBOA">#REF!</definedName>
    <definedName name="SALDEV826895186TRANSIT_CONTABILID_REF_PORTO" localSheetId="3">#REF!</definedName>
    <definedName name="SALDEV826895186TRANSIT_CONTABILID_REF_PORTO">#REF!</definedName>
    <definedName name="SALDEV826895190TRANSIT_DESP_JUDICIAIS_LISBOA" localSheetId="3">#REF!</definedName>
    <definedName name="SALDEV826895190TRANSIT_DESP_JUDICIAIS_LISBOA">#REF!</definedName>
    <definedName name="SALDEV826895200CONTAS_LIGAA_AO_EMPRESAS_DO_GR" localSheetId="3">#REF!</definedName>
    <definedName name="SALDEV826895200CONTAS_LIGAA_AO_EMPRESAS_DO_GR">#REF!</definedName>
    <definedName name="SALDEV826895200CONTAS_LIQUIDA_AO_EMPRESAS_DO" localSheetId="3">#REF!</definedName>
    <definedName name="SALDEV826895200CONTAS_LIQUIDA_AO_EMPRESAS_DO">#REF!</definedName>
    <definedName name="SALDEV826895211GALP_INT_CORPORATION" localSheetId="3">#REF!</definedName>
    <definedName name="SALDEV826895211GALP_INT_CORPORATION">#REF!</definedName>
    <definedName name="SALDEV826895212PETROGAL_CHINESA__LDA" localSheetId="3">#REF!</definedName>
    <definedName name="SALDEV826895212PETROGAL_CHINESA__LDA">#REF!</definedName>
    <definedName name="SALDEV826895300CONTAS_LIQUIDA_AO_EMPRESAS_ASS" localSheetId="3">#REF!</definedName>
    <definedName name="SALDEV826895300CONTAS_LIQUIDA_AO_EMPRESAS_ASS">#REF!</definedName>
    <definedName name="SALDEV826895301CONTA_LIQUIDACAO_EGA" localSheetId="3">#REF!</definedName>
    <definedName name="SALDEV826895301CONTA_LIQUIDACAO_EGA">#REF!</definedName>
    <definedName name="SALDEV826895302CONTA_LIQUIDACAO_EGL" localSheetId="3">#REF!</definedName>
    <definedName name="SALDEV826895302CONTA_LIQUIDACAO_EGL">#REF!</definedName>
    <definedName name="SALDEV826895400CONTAS_LIQUIDA_AO_OUTRAS_EMPRE" localSheetId="3">#REF!</definedName>
    <definedName name="SALDEV826895400CONTAS_LIQUIDA_AO_OUTRAS_EMPRE">#REF!</definedName>
    <definedName name="SALDEV826895400CONTAS_LIQUIDAÿAO_OUTRAS_EMPRE" localSheetId="3">#REF!</definedName>
    <definedName name="SALDEV826895400CONTAS_LIQUIDAÿAO_OUTRAS_EMPRE">#REF!</definedName>
    <definedName name="SALDEV826895401CONTA_LIQUIDACAO_LUSAGAS" localSheetId="3">#REF!</definedName>
    <definedName name="SALDEV826895401CONTA_LIQUIDACAO_LUSAGAS">#REF!</definedName>
    <definedName name="SALDEV826895402COOP_HABITA_aO_PESSOAL_PETROGA" localSheetId="3">#REF!</definedName>
    <definedName name="SALDEV826895402COOP_HABITA_aO_PESSOAL_PETROGA">#REF!</definedName>
    <definedName name="SALDEV826895402COOP_HABITAÿÿO_PESSOAL_PETROGA" localSheetId="3">#REF!</definedName>
    <definedName name="SALDEV826895402COOP_HABITAÿÿO_PESSOAL_PETROGA">#REF!</definedName>
    <definedName name="SALDEV826895500CONTAS_TRANSITORIAS_GERAIS" localSheetId="3">#REF!</definedName>
    <definedName name="SALDEV826895500CONTAS_TRANSITORIAS_GERAIS">#REF!</definedName>
    <definedName name="SALDEV826895513REGUL_DD_DCL" localSheetId="3">#REF!</definedName>
    <definedName name="SALDEV826895513REGUL_DD_DCL">#REF!</definedName>
    <definedName name="SALDEV826895515AMERICO_MONIZ_B_GOUVEIA" localSheetId="3">#REF!</definedName>
    <definedName name="SALDEV826895515AMERICO_MONIZ_B_GOUVEIA">#REF!</definedName>
    <definedName name="SALDEV826895516SACOR_MARITIMA___MONOBOIA" localSheetId="3">#REF!</definedName>
    <definedName name="SALDEV826895516SACOR_MARITIMA___MONOBOIA">#REF!</definedName>
    <definedName name="SALDEV826895517EDIFICIO_GALP" localSheetId="3">#REF!</definedName>
    <definedName name="SALDEV826895517EDIFICIO_GALP">#REF!</definedName>
    <definedName name="SALDEV826895521IVA_APURAMENTO___FRANCA" localSheetId="3">#REF!</definedName>
    <definedName name="SALDEV826895521IVA_APURAMENTO___FRANCA">#REF!</definedName>
    <definedName name="SALDEV826895522IVA_APURAMENTO___HOLANDA" localSheetId="3">#REF!</definedName>
    <definedName name="SALDEV826895522IVA_APURAMENTO___HOLANDA">#REF!</definedName>
    <definedName name="SALDEV826895523IVA_APURAMENTO___ALEMANHA" localSheetId="3">#REF!</definedName>
    <definedName name="SALDEV826895523IVA_APURAMENTO___ALEMANHA">#REF!</definedName>
    <definedName name="SALDEV826895541PETROBRAS_C__IMPOSTOS_A_RECUPE" localSheetId="3">#REF!</definedName>
    <definedName name="SALDEV826895541PETROBRAS_C__IMPOSTOS_A_RECUPE">#REF!</definedName>
    <definedName name="SALDEV826895542COMATRA_C_IMPOSTOS_A_RECUPERAR" localSheetId="3">#REF!</definedName>
    <definedName name="SALDEV826895542COMATRA_C_IMPOSTOS_A_RECUPERAR">#REF!</definedName>
    <definedName name="SALDEV826895561FGRC_REMUNER_TIT_PARTICIPACAO" localSheetId="3">#REF!</definedName>
    <definedName name="SALDEV826895561FGRC_REMUNER_TIT_PARTICIPACAO">#REF!</definedName>
    <definedName name="SALDEV826895570ALIENAC_SINIST_IMOBILIZ_REGUL" localSheetId="3">#REF!</definedName>
    <definedName name="SALDEV826895570ALIENAC_SINIST_IMOBILIZ_REGUL">#REF!</definedName>
    <definedName name="SALDEV826895571ALIENACAO_RA_IMOBILIZ_REG_INTE" localSheetId="3">#REF!</definedName>
    <definedName name="SALDEV826895571ALIENACAO_RA_IMOBILIZ_REG_INTE">#REF!</definedName>
    <definedName name="SALDEV826895574DIFERENCAS_FACT_GAS_COMBUST" localSheetId="3">#REF!</definedName>
    <definedName name="SALDEV826895574DIFERENCAS_FACT_GAS_COMBUST">#REF!</definedName>
    <definedName name="SALDEV826895576PRESTACAO_VENDA_TERRENOS_EDIFI" localSheetId="3">#REF!</definedName>
    <definedName name="SALDEV826895576PRESTACAO_VENDA_TERRENOS_EDIFI">#REF!</definedName>
    <definedName name="SALDEV826895577CONSORCIOS_C_TERRENOS" localSheetId="3">#REF!</definedName>
    <definedName name="SALDEV826895577CONSORCIOS_C_TERRENOS">#REF!</definedName>
    <definedName name="SALDEV826895580FUNDO_PENSOES_RECUP_DESEMBOLS" localSheetId="3">#REF!</definedName>
    <definedName name="SALDEV826895580FUNDO_PENSOES_RECUP_DESEMBOLS">#REF!</definedName>
    <definedName name="SALDEV826895582PRE_REFORMA_UTILIZ_PROVISAO" localSheetId="3">#REF!</definedName>
    <definedName name="SALDEV826895582PRE_REFORMA_UTILIZ_PROVISAO">#REF!</definedName>
    <definedName name="SALDEV826895588JUROS_TIT_ALHEIOS_EMPREGADOS" localSheetId="3">#REF!</definedName>
    <definedName name="SALDEV826895588JUROS_TIT_ALHEIOS_EMPREGADOS">#REF!</definedName>
    <definedName name="SALDEV826895595BERNARDO_MARIA_TOME_AGUIAR" localSheetId="3">#REF!</definedName>
    <definedName name="SALDEV826895595BERNARDO_MARIA_TOME_AGUIAR">#REF!</definedName>
    <definedName name="SALDEV826900000ADIANTAMENTOS_P__C__VENDAS" localSheetId="3">#REF!</definedName>
    <definedName name="SALDEV826900000ADIANTAMENTOS_P__C__VENDAS">#REF!</definedName>
    <definedName name="SALDEV826900100RESERVAS_ESTRATEGICAS" localSheetId="3">#REF!</definedName>
    <definedName name="SALDEV826900100RESERVAS_ESTRATEGICAS">#REF!</definedName>
    <definedName name="SALDEV826900101MOBIL" localSheetId="3">#REF!</definedName>
    <definedName name="SALDEV826900101MOBIL">#REF!</definedName>
    <definedName name="SALDEV826900102SHELL" localSheetId="3">#REF!</definedName>
    <definedName name="SALDEV826900102SHELL">#REF!</definedName>
    <definedName name="SALDEV826900103BP" localSheetId="3">#REF!</definedName>
    <definedName name="SALDEV826900103BP">#REF!</definedName>
    <definedName name="SALDEV826900104ESSO" localSheetId="3">#REF!</definedName>
    <definedName name="SALDEV826900104ESSO">#REF!</definedName>
    <definedName name="SALDEV826900105CEPSA" localSheetId="3">#REF!</definedName>
    <definedName name="SALDEV826900105CEPSA">#REF!</definedName>
    <definedName name="SALDEV826900106REPSOL" localSheetId="3">#REF!</definedName>
    <definedName name="SALDEV826900106REPSOL">#REF!</definedName>
    <definedName name="SALDEV826900107TOTAL" localSheetId="3">#REF!</definedName>
    <definedName name="SALDEV826900107TOTAL">#REF!</definedName>
    <definedName name="SALDEV826900108PETRAS" localSheetId="3">#REF!</definedName>
    <definedName name="SALDEV826900108PETRAS">#REF!</definedName>
    <definedName name="SALDEV826900109E.T.C.___TERMINAIS_MARITIMOS_S" localSheetId="3">#REF!</definedName>
    <definedName name="SALDEV826900109E.T.C.___TERMINAIS_MARITIMOS_S">#REF!</definedName>
    <definedName name="SALDEV826900110AGIP" localSheetId="3">#REF!</definedName>
    <definedName name="SALDEV826900110AGIP">#REF!</definedName>
    <definedName name="SALDEV826900200CRUDE_OIL_FORWARD" localSheetId="3">#REF!</definedName>
    <definedName name="SALDEV826900200CRUDE_OIL_FORWARD">#REF!</definedName>
    <definedName name="SALDEV826900201CRUDE_OIL_FORWARD_CHASE_MANHAT" localSheetId="3">#REF!</definedName>
    <definedName name="SALDEV826900201CRUDE_OIL_FORWARD_CHASE_MANHAT">#REF!</definedName>
    <definedName name="SALDEVA25290000OUTRAS_OPERACOES" localSheetId="3">#REF!</definedName>
    <definedName name="SALDEVA25290000OUTRAS_OPERACOES">#REF!</definedName>
    <definedName name="SALDEVA25390000OUTRAS_OPERACOES" localSheetId="3">#REF!</definedName>
    <definedName name="SALDEVA25390000OUTRAS_OPERACOES">#REF!</definedName>
    <definedName name="SALDEVA25490000OUTRAS_OPERACOES" localSheetId="3">#REF!</definedName>
    <definedName name="SALDEVA25490000OUTRAS_OPERACOES">#REF!</definedName>
    <definedName name="SALDEVA26290700SEGUROS_PETROGAL" localSheetId="3">#REF!</definedName>
    <definedName name="SALDEVA26290700SEGUROS_PETROGAL">#REF!</definedName>
    <definedName name="SALDEVA26291100PLANO_COMPLEM_DE_REFORMA" localSheetId="3">#REF!</definedName>
    <definedName name="SALDEVA26291100PLANO_COMPLEM_DE_REFORMA">#REF!</definedName>
    <definedName name="SALDEVA26830000ORGANISMOS_ADMINISTR_OUT_OPER" localSheetId="3">#REF!</definedName>
    <definedName name="SALDEVA26830000ORGANISMOS_ADMINISTR_OUT_OPER">#REF!</definedName>
    <definedName name="SALDEVA26880500CAMARA_MUNICIPAL_DE_OEIRAS" localSheetId="3">#REF!</definedName>
    <definedName name="SALDEVA26880500CAMARA_MUNICIPAL_DE_OEIRAS">#REF!</definedName>
    <definedName name="SALDEVA26893120PERIODIZ_SEG_VIAG_E_BAGAGENS" localSheetId="3">#REF!</definedName>
    <definedName name="SALDEVA26893120PERIODIZ_SEG_VIAG_E_BAGAGENS">#REF!</definedName>
    <definedName name="SALDEVA26900000ADIANTAMENTOS_P__C__VENDAS" localSheetId="3">#REF!</definedName>
    <definedName name="SALDEVA26900000ADIANTAMENTOS_P__C__VENDAS">#REF!</definedName>
    <definedName name="Saldos_Credores_de_D.o" localSheetId="3">#REF!</definedName>
    <definedName name="Saldos_Credores_de_D.o">#REF!</definedName>
    <definedName name="SALDOS252___EMPRESAS_DO_GRUPO">#REF!</definedName>
    <definedName name="SALDOS253___EMPRESAS_ASSOCIADAS">#REF!</definedName>
    <definedName name="SALDOS254___OUT_EMP_PARTICIPADAS">#REF!</definedName>
    <definedName name="SALDOS268951270__TRANSITORIA___IMOBILIZADO">#REF!</definedName>
    <definedName name="SALDOS820000000TERCEIROS" localSheetId="3">#REF!</definedName>
    <definedName name="SALDOS820000000TERCEIROS">#REF!</definedName>
    <definedName name="SALDOS824000000ESTADO_E_OUTROS_ENTES_PUBLICOS" localSheetId="3">#REF!</definedName>
    <definedName name="SALDOS824000000ESTADO_E_OUTROS_ENTES_PUBLICOS">#REF!</definedName>
    <definedName name="SALDOS824100000IMPOSTO_SOBRE_O_RENDIMENTO" localSheetId="3">#REF!</definedName>
    <definedName name="SALDOS824100000IMPOSTO_SOBRE_O_RENDIMENTO">#REF!</definedName>
    <definedName name="SALDOS824110000PAGAMENTOS_POR_CONTA" localSheetId="3">#REF!</definedName>
    <definedName name="SALDOS824110000PAGAMENTOS_POR_CONTA">#REF!</definedName>
    <definedName name="SALDOS824120000RETENCAO_NA_FONTE_POR_TERCEIR" localSheetId="3">#REF!</definedName>
    <definedName name="SALDOS824120000RETENCAO_NA_FONTE_POR_TERCEIR">#REF!</definedName>
    <definedName name="SALDOS824120100SOBRE_RENDIMENTOS_DE_CAPITAIS" localSheetId="3">#REF!</definedName>
    <definedName name="SALDOS824120100SOBRE_RENDIMENTOS_DE_CAPITAIS">#REF!</definedName>
    <definedName name="SALDOS824120200SOBRE_RENDIMENTOS_PREDIAIS" localSheetId="3">#REF!</definedName>
    <definedName name="SALDOS824120200SOBRE_RENDIMENTOS_PREDIAIS">#REF!</definedName>
    <definedName name="SALDOS824120300SOBRE_REMUN_ORGAOS_ESTATUT" localSheetId="3">#REF!</definedName>
    <definedName name="SALDOS824120300SOBRE_REMUN_ORGAOS_ESTATUT">#REF!</definedName>
    <definedName name="SALDOS824120400IRC_DE_APLIC_DE_CAPITAIS_TITUL" localSheetId="3">#REF!</definedName>
    <definedName name="SALDOS824120400IRC_DE_APLIC_DE_CAPITAIS_TITUL">#REF!</definedName>
    <definedName name="SALDOS824120900SOBRE_OUTROS_RENDIMENTOS" localSheetId="3">#REF!</definedName>
    <definedName name="SALDOS824120900SOBRE_OUTROS_RENDIMENTOS">#REF!</definedName>
    <definedName name="SALDOS824150000APURAMENTO" localSheetId="3">#REF!</definedName>
    <definedName name="SALDOS824150000APURAMENTO">#REF!</definedName>
    <definedName name="SALDOS824170000IMPOSTO_A_RECUPERAR" localSheetId="3">#REF!</definedName>
    <definedName name="SALDOS824170000IMPOSTO_A_RECUPERAR">#REF!</definedName>
    <definedName name="SALDOS824200000RETENCAO_DE_IMPOSTOS_S_RENDIM" localSheetId="3">#REF!</definedName>
    <definedName name="SALDOS824200000RETENCAO_DE_IMPOSTOS_S_RENDIM">#REF!</definedName>
    <definedName name="SALDOS824210000TRABALHO_DEPENDENTE" localSheetId="3">#REF!</definedName>
    <definedName name="SALDOS824210000TRABALHO_DEPENDENTE">#REF!</definedName>
    <definedName name="SALDOS824210100IRS_TRABALHO_DEPENDENTE" localSheetId="3">#REF!</definedName>
    <definedName name="SALDOS824210100IRS_TRABALHO_DEPENDENTE">#REF!</definedName>
    <definedName name="SALDOS824220000TRABALHO_INDEPENDENTE" localSheetId="3">#REF!</definedName>
    <definedName name="SALDOS824220000TRABALHO_INDEPENDENTE">#REF!</definedName>
    <definedName name="SALDOS824220100IRS_TRABALHO_INDEPENDENTE" localSheetId="3">#REF!</definedName>
    <definedName name="SALDOS824220100IRS_TRABALHO_INDEPENDENTE">#REF!</definedName>
    <definedName name="SALDOS824230000CAPITAIS" localSheetId="3">#REF!</definedName>
    <definedName name="SALDOS824230000CAPITAIS">#REF!</definedName>
    <definedName name="SALDOS824230100IRS_RENDIMENTOS_DE_CAPITAIS" localSheetId="3">#REF!</definedName>
    <definedName name="SALDOS824230100IRS_RENDIMENTOS_DE_CAPITAIS">#REF!</definedName>
    <definedName name="SALDOS824230200IRC_RENDIMENTOS_DE_CAPITAIS" localSheetId="3">#REF!</definedName>
    <definedName name="SALDOS824230200IRC_RENDIMENTOS_DE_CAPITAIS">#REF!</definedName>
    <definedName name="SALDOS824240000PREDIAIS" localSheetId="3">#REF!</definedName>
    <definedName name="SALDOS824240000PREDIAIS">#REF!</definedName>
    <definedName name="SALDOS824240100IRS_RENDIMENTOS_PREDIAIS" localSheetId="3">#REF!</definedName>
    <definedName name="SALDOS824240100IRS_RENDIMENTOS_PREDIAIS">#REF!</definedName>
    <definedName name="SALDOS824240200IRC_RENDIMENTOS_PREDIAIS" localSheetId="3">#REF!</definedName>
    <definedName name="SALDOS824240200IRC_RENDIMENTOS_PREDIAIS">#REF!</definedName>
    <definedName name="SALDOS824250000SOBRE_REND_SUJEITO_TX_LIBERAT" localSheetId="3">#REF!</definedName>
    <definedName name="SALDOS824250000SOBRE_REND_SUJEITO_TX_LIBERAT">#REF!</definedName>
    <definedName name="SALDOS824250200IRS_TRAB_INDEPEND_N_RESIDENT" localSheetId="3">#REF!</definedName>
    <definedName name="SALDOS824250200IRS_TRAB_INDEPEND_N_RESIDENT">#REF!</definedName>
    <definedName name="SALDOS824250300IRS_PENSOES_N_RESIDENT" localSheetId="3">#REF!</definedName>
    <definedName name="SALDOS824250300IRS_PENSOES_N_RESIDENT">#REF!</definedName>
    <definedName name="SALDOS824250400IRS_CONCURSOS" localSheetId="3">#REF!</definedName>
    <definedName name="SALDOS824250400IRS_CONCURSOS">#REF!</definedName>
    <definedName name="SALDOS824260000REMUNER_DE_ORGAOS_ESTATUTARIOS" localSheetId="3">#REF!</definedName>
    <definedName name="SALDOS824260000REMUNER_DE_ORGAOS_ESTATUTARIOS">#REF!</definedName>
    <definedName name="SALDOS824260200IRC_REMUN_DE_ORGAOS_ESTATUT" localSheetId="3">#REF!</definedName>
    <definedName name="SALDOS824260200IRC_REMUN_DE_ORGAOS_ESTATUT">#REF!</definedName>
    <definedName name="SALDOS824300000IMP_S_VALOR_ACRESCENTADO__IVA" localSheetId="3">#REF!</definedName>
    <definedName name="SALDOS824300000IMP_S_VALOR_ACRESCENTADO__IVA">#REF!</definedName>
    <definedName name="SALDOS824320000IVA_DEDUTIVEL" localSheetId="3">#REF!</definedName>
    <definedName name="SALDOS824320000IVA_DEDUTIVEL">#REF!</definedName>
    <definedName name="SALDOS824321000EXISTENCIAS" localSheetId="3">#REF!</definedName>
    <definedName name="SALDOS824321000EXISTENCIAS">#REF!</definedName>
    <definedName name="SALDOS824321100CONTINENTE" localSheetId="3">#REF!</definedName>
    <definedName name="SALDOS824321100CONTINENTE">#REF!</definedName>
    <definedName name="SALDOS824321110TAXA_DE__5___CONT" localSheetId="3">#REF!</definedName>
    <definedName name="SALDOS824321110TAXA_DE__5___CONT">#REF!</definedName>
    <definedName name="SALDOS824321120TAXA_DE_16___CONT" localSheetId="3">#REF!</definedName>
    <definedName name="SALDOS824321120TAXA_DE_16___CONT">#REF!</definedName>
    <definedName name="SALDOS824321130TAXA_DE_17___CONT" localSheetId="3">#REF!</definedName>
    <definedName name="SALDOS824321130TAXA_DE_17___CONT">#REF!</definedName>
    <definedName name="SALDOS824321200ACORES" localSheetId="3">#REF!</definedName>
    <definedName name="SALDOS824321200ACORES">#REF!</definedName>
    <definedName name="SALDOS824321210TAXA_DE__4___ACORES" localSheetId="3">#REF!</definedName>
    <definedName name="SALDOS824321210TAXA_DE__4___ACORES">#REF!</definedName>
    <definedName name="SALDOS824321220TAXA_DE_12___ACORES" localSheetId="3">#REF!</definedName>
    <definedName name="SALDOS824321220TAXA_DE_12___ACORES">#REF!</definedName>
    <definedName name="SALDOS824321230TAXA_DE_13___ACORES" localSheetId="3">#REF!</definedName>
    <definedName name="SALDOS824321230TAXA_DE_13___ACORES">#REF!</definedName>
    <definedName name="SALDOS824321400INTRACOMUNITARIAS" localSheetId="3">#REF!</definedName>
    <definedName name="SALDOS824321400INTRACOMUNITARIAS">#REF!</definedName>
    <definedName name="SALDOS824321470TAXA_DE_17___CONT" localSheetId="3">#REF!</definedName>
    <definedName name="SALDOS824321470TAXA_DE_17___CONT">#REF!</definedName>
    <definedName name="SALDOS824322000IMOBILIZADO" localSheetId="3">#REF!</definedName>
    <definedName name="SALDOS824322000IMOBILIZADO">#REF!</definedName>
    <definedName name="SALDOS824322100CONTINENTE" localSheetId="3">#REF!</definedName>
    <definedName name="SALDOS824322100CONTINENTE">#REF!</definedName>
    <definedName name="SALDOS824322110TAXA_DE__5___CONT" localSheetId="3">#REF!</definedName>
    <definedName name="SALDOS824322110TAXA_DE__5___CONT">#REF!</definedName>
    <definedName name="SALDOS824322120TAXA_DE_16___CONT" localSheetId="3">#REF!</definedName>
    <definedName name="SALDOS824322120TAXA_DE_16___CONT">#REF!</definedName>
    <definedName name="SALDOS824322130TAXA_DE_17___CONT" localSheetId="3">#REF!</definedName>
    <definedName name="SALDOS824322130TAXA_DE_17___CONT">#REF!</definedName>
    <definedName name="SALDOS824322140TAXA_DE_12___CONTIN" localSheetId="3">#REF!</definedName>
    <definedName name="SALDOS824322140TAXA_DE_12___CONTIN">#REF!</definedName>
    <definedName name="SALDOS824322200ACORES" localSheetId="3">#REF!</definedName>
    <definedName name="SALDOS824322200ACORES">#REF!</definedName>
    <definedName name="SALDOS824322210TAXA_DE__4___ACORES" localSheetId="3">#REF!</definedName>
    <definedName name="SALDOS824322210TAXA_DE__4___ACORES">#REF!</definedName>
    <definedName name="SALDOS824322220TAXA_DE_12___ACORES" localSheetId="3">#REF!</definedName>
    <definedName name="SALDOS824322220TAXA_DE_12___ACORES">#REF!</definedName>
    <definedName name="SALDOS824322230TAXA_DE_13___ACORES" localSheetId="3">#REF!</definedName>
    <definedName name="SALDOS824322230TAXA_DE_13___ACORES">#REF!</definedName>
    <definedName name="SALDOS824322240TAXA_DE__8___ACORES" localSheetId="3">#REF!</definedName>
    <definedName name="SALDOS824322240TAXA_DE__8___ACORES">#REF!</definedName>
    <definedName name="SALDOS824322300MADEIRA" localSheetId="3">#REF!</definedName>
    <definedName name="SALDOS824322300MADEIRA">#REF!</definedName>
    <definedName name="SALDOS824322320TAXA_DE_12___MADEIRA" localSheetId="3">#REF!</definedName>
    <definedName name="SALDOS824322320TAXA_DE_12___MADEIRA">#REF!</definedName>
    <definedName name="SALDOS824322330TAXA_DE_13___MADEIRA" localSheetId="3">#REF!</definedName>
    <definedName name="SALDOS824322330TAXA_DE_13___MADEIRA">#REF!</definedName>
    <definedName name="SALDOS824322400INTRACOMUNITARIAS" localSheetId="3">#REF!</definedName>
    <definedName name="SALDOS824322400INTRACOMUNITARIAS">#REF!</definedName>
    <definedName name="SALDOS824322410TAXA_DE__5___CONT" localSheetId="3">#REF!</definedName>
    <definedName name="SALDOS824322410TAXA_DE__5___CONT">#REF!</definedName>
    <definedName name="SALDOS824322470TAXA_DE_17___CONT" localSheetId="3">#REF!</definedName>
    <definedName name="SALDOS824322470TAXA_DE_17___CONT">#REF!</definedName>
    <definedName name="SALDOS824322480TAXA_DE_13___ACORES" localSheetId="3">#REF!</definedName>
    <definedName name="SALDOS824322480TAXA_DE_13___ACORES">#REF!</definedName>
    <definedName name="SALDOS824322600P._SERVI_OS_N_RESIDENTES" localSheetId="3">#REF!</definedName>
    <definedName name="SALDOS824322600P._SERVI_OS_N_RESIDENTES">#REF!</definedName>
    <definedName name="SALDOS824322600P._SERVIÿOS_N_RESIDENTES" localSheetId="3">#REF!</definedName>
    <definedName name="SALDOS824322600P._SERVIÿOS_N_RESIDENTES">#REF!</definedName>
    <definedName name="SALDOS824322610TAXA_DE_17___CONT" localSheetId="3">#REF!</definedName>
    <definedName name="SALDOS824322610TAXA_DE_17___CONT">#REF!</definedName>
    <definedName name="SALDOS824323000OUTROS_BENS_E_SERVICOS" localSheetId="3">#REF!</definedName>
    <definedName name="SALDOS824323000OUTROS_BENS_E_SERVICOS">#REF!</definedName>
    <definedName name="SALDOS824323100CONTINENTE" localSheetId="3">#REF!</definedName>
    <definedName name="SALDOS824323100CONTINENTE">#REF!</definedName>
    <definedName name="SALDOS824323110TAXA_DE__5___CONT" localSheetId="3">#REF!</definedName>
    <definedName name="SALDOS824323110TAXA_DE__5___CONT">#REF!</definedName>
    <definedName name="SALDOS824323120TAXA_DE_16___CONT" localSheetId="3">#REF!</definedName>
    <definedName name="SALDOS824323120TAXA_DE_16___CONT">#REF!</definedName>
    <definedName name="SALDOS824323130TAXA_DE_17___CONT" localSheetId="3">#REF!</definedName>
    <definedName name="SALDOS824323130TAXA_DE_17___CONT">#REF!</definedName>
    <definedName name="SALDOS824323140TAXA_DE_12___CONT" localSheetId="3">#REF!</definedName>
    <definedName name="SALDOS824323140TAXA_DE_12___CONT">#REF!</definedName>
    <definedName name="SALDOS824323200ACORES" localSheetId="3">#REF!</definedName>
    <definedName name="SALDOS824323200ACORES">#REF!</definedName>
    <definedName name="SALDOS824323210TAXA_DE__4___ACORES" localSheetId="3">#REF!</definedName>
    <definedName name="SALDOS824323210TAXA_DE__4___ACORES">#REF!</definedName>
    <definedName name="SALDOS824323220TAXA_DE_12___ACORES" localSheetId="3">#REF!</definedName>
    <definedName name="SALDOS824323220TAXA_DE_12___ACORES">#REF!</definedName>
    <definedName name="SALDOS824323230TAXA_DE_13___ACORES" localSheetId="3">#REF!</definedName>
    <definedName name="SALDOS824323230TAXA_DE_13___ACORES">#REF!</definedName>
    <definedName name="SALDOS824323240TAXA_DE_08___ACORES" localSheetId="3">#REF!</definedName>
    <definedName name="SALDOS824323240TAXA_DE_08___ACORES">#REF!</definedName>
    <definedName name="SALDOS824323300MADEIRA" localSheetId="3">#REF!</definedName>
    <definedName name="SALDOS824323300MADEIRA">#REF!</definedName>
    <definedName name="SALDOS824323310TAXA_DE__4___MADEIRA" localSheetId="3">#REF!</definedName>
    <definedName name="SALDOS824323310TAXA_DE__4___MADEIRA">#REF!</definedName>
    <definedName name="SALDOS824323320TAXA_DE_12___MADEIRA" localSheetId="3">#REF!</definedName>
    <definedName name="SALDOS824323320TAXA_DE_12___MADEIRA">#REF!</definedName>
    <definedName name="SALDOS824323330TAXA_DE_13___MADEIRA" localSheetId="3">#REF!</definedName>
    <definedName name="SALDOS824323330TAXA_DE_13___MADEIRA">#REF!</definedName>
    <definedName name="SALDOS824323340TAXA_DE_08___MADEIRA" localSheetId="3">#REF!</definedName>
    <definedName name="SALDOS824323340TAXA_DE_08___MADEIRA">#REF!</definedName>
    <definedName name="SALDOS824323400INTRACOMUNITARIAS" localSheetId="3">#REF!</definedName>
    <definedName name="SALDOS824323400INTRACOMUNITARIAS">#REF!</definedName>
    <definedName name="SALDOS824323410TAXA_DE__5___CONT" localSheetId="3">#REF!</definedName>
    <definedName name="SALDOS824323410TAXA_DE__5___CONT">#REF!</definedName>
    <definedName name="SALDOS824323470TAXA_DE_17___CONT" localSheetId="3">#REF!</definedName>
    <definedName name="SALDOS824323470TAXA_DE_17___CONT">#REF!</definedName>
    <definedName name="SALDOS824323600P.SERVI_OS_N_RESIDENTES" localSheetId="3">#REF!</definedName>
    <definedName name="SALDOS824323600P.SERVI_OS_N_RESIDENTES">#REF!</definedName>
    <definedName name="SALDOS824323600P.SERVIÿOS_N_RESIDENTES" localSheetId="3">#REF!</definedName>
    <definedName name="SALDOS824323600P.SERVIÿOS_N_RESIDENTES">#REF!</definedName>
    <definedName name="SALDOS824323610TAXA_DE_17___CONT" localSheetId="3">#REF!</definedName>
    <definedName name="SALDOS824323610TAXA_DE_17___CONT">#REF!</definedName>
    <definedName name="SALDOS824329900COMPRAS_ISENTAS" localSheetId="3">#REF!</definedName>
    <definedName name="SALDOS824329900COMPRAS_ISENTAS">#REF!</definedName>
    <definedName name="SALDOS824330000IVA_LIQUIDADO" localSheetId="3">#REF!</definedName>
    <definedName name="SALDOS824330000IVA_LIQUIDADO">#REF!</definedName>
    <definedName name="SALDOS824331000OPERACOES_GERAIS" localSheetId="3">#REF!</definedName>
    <definedName name="SALDOS824331000OPERACOES_GERAIS">#REF!</definedName>
    <definedName name="SALDOS824331100CONTINENTE" localSheetId="3">#REF!</definedName>
    <definedName name="SALDOS824331100CONTINENTE">#REF!</definedName>
    <definedName name="SALDOS824331110TAXA_DE__5___CONT" localSheetId="3">#REF!</definedName>
    <definedName name="SALDOS824331110TAXA_DE__5___CONT">#REF!</definedName>
    <definedName name="SALDOS824331120TAXA_DE_16___CONT" localSheetId="3">#REF!</definedName>
    <definedName name="SALDOS824331120TAXA_DE_16___CONT">#REF!</definedName>
    <definedName name="SALDOS824331130TAXA_DE_17___CONT" localSheetId="3">#REF!</definedName>
    <definedName name="SALDOS824331130TAXA_DE_17___CONT">#REF!</definedName>
    <definedName name="SALDOS824331140TAXA_DE_12___CONT" localSheetId="3">#REF!</definedName>
    <definedName name="SALDOS824331140TAXA_DE_12___CONT">#REF!</definedName>
    <definedName name="SALDOS824331200ACORES" localSheetId="3">#REF!</definedName>
    <definedName name="SALDOS824331200ACORES">#REF!</definedName>
    <definedName name="SALDOS824331210TAXA_DE__4___ACORES" localSheetId="3">#REF!</definedName>
    <definedName name="SALDOS824331210TAXA_DE__4___ACORES">#REF!</definedName>
    <definedName name="SALDOS824331220TAXA_DE_12___ACORES" localSheetId="3">#REF!</definedName>
    <definedName name="SALDOS824331220TAXA_DE_12___ACORES">#REF!</definedName>
    <definedName name="SALDOS824331230TAXA_DE_13___ACORES" localSheetId="3">#REF!</definedName>
    <definedName name="SALDOS824331230TAXA_DE_13___ACORES">#REF!</definedName>
    <definedName name="SALDOS824331240TAXA_DE_08___ACORES" localSheetId="3">#REF!</definedName>
    <definedName name="SALDOS824331240TAXA_DE_08___ACORES">#REF!</definedName>
    <definedName name="SALDOS824331300MADEIRA" localSheetId="3">#REF!</definedName>
    <definedName name="SALDOS824331300MADEIRA">#REF!</definedName>
    <definedName name="SALDOS824331310TAXA_DE__4___MADEIRA" localSheetId="3">#REF!</definedName>
    <definedName name="SALDOS824331310TAXA_DE__4___MADEIRA">#REF!</definedName>
    <definedName name="SALDOS824331320TAXA_DE_12___MADEIRA" localSheetId="3">#REF!</definedName>
    <definedName name="SALDOS824331320TAXA_DE_12___MADEIRA">#REF!</definedName>
    <definedName name="SALDOS824331330TAXA_DE_13___MADEIRA" localSheetId="3">#REF!</definedName>
    <definedName name="SALDOS824331330TAXA_DE_13___MADEIRA">#REF!</definedName>
    <definedName name="SALDOS824331340TAXA_DE_08___MADEIRA" localSheetId="3">#REF!</definedName>
    <definedName name="SALDOS824331340TAXA_DE_08___MADEIRA">#REF!</definedName>
    <definedName name="SALDOS824331400INTRACOMUNITARIAS" localSheetId="3">#REF!</definedName>
    <definedName name="SALDOS824331400INTRACOMUNITARIAS">#REF!</definedName>
    <definedName name="SALDOS824331410TAXA_DE__5___CONT" localSheetId="3">#REF!</definedName>
    <definedName name="SALDOS824331410TAXA_DE__5___CONT">#REF!</definedName>
    <definedName name="SALDOS824331470TAXA_DE_17___CONT" localSheetId="3">#REF!</definedName>
    <definedName name="SALDOS824331470TAXA_DE_17___CONT">#REF!</definedName>
    <definedName name="SALDOS824331600P.SERV._N_RESIDENTES" localSheetId="3">#REF!</definedName>
    <definedName name="SALDOS824331600P.SERV._N_RESIDENTES">#REF!</definedName>
    <definedName name="SALDOS824331610TAXA_DE_17___CONT" localSheetId="3">#REF!</definedName>
    <definedName name="SALDOS824331610TAXA_DE_17___CONT">#REF!</definedName>
    <definedName name="SALDOS824331900VENDAS_ISENTAS" localSheetId="3">#REF!</definedName>
    <definedName name="SALDOS824331900VENDAS_ISENTAS">#REF!</definedName>
    <definedName name="SALDOS824340000IVA_REGULARIZACOES" localSheetId="3">#REF!</definedName>
    <definedName name="SALDOS824340000IVA_REGULARIZACOES">#REF!</definedName>
    <definedName name="SALDOS824341000IVA_REGUL_MENSAIS_FAV_EMPRESA" localSheetId="3">#REF!</definedName>
    <definedName name="SALDOS824341000IVA_REGUL_MENSAIS_FAV_EMPRESA">#REF!</definedName>
    <definedName name="SALDOS824341100MENSAIS_FAVOR_EMPRESA_CONT" localSheetId="3">#REF!</definedName>
    <definedName name="SALDOS824341100MENSAIS_FAVOR_EMPRESA_CONT">#REF!</definedName>
    <definedName name="SALDOS824341200MENSAIS_FAVOR_EMPRESA_ACORES" localSheetId="3">#REF!</definedName>
    <definedName name="SALDOS824341200MENSAIS_FAVOR_EMPRESA_ACORES">#REF!</definedName>
    <definedName name="SALDOS824341300MENSAIS_FAVOR_EMPRESA_MADEIRA" localSheetId="3">#REF!</definedName>
    <definedName name="SALDOS824341300MENSAIS_FAVOR_EMPRESA_MADEIRA">#REF!</definedName>
    <definedName name="SALDOS824342000IVA_REGUL_MENSAIS_FAV_ESTADO" localSheetId="3">#REF!</definedName>
    <definedName name="SALDOS824342000IVA_REGUL_MENSAIS_FAV_ESTADO">#REF!</definedName>
    <definedName name="SALDOS824342100MENSAIS_FAVOR_ESTADO_CONT" localSheetId="3">#REF!</definedName>
    <definedName name="SALDOS824342100MENSAIS_FAVOR_ESTADO_CONT">#REF!</definedName>
    <definedName name="SALDOS824342200MENSAIS_FAVOR_ESTADO_ACORES" localSheetId="3">#REF!</definedName>
    <definedName name="SALDOS824342200MENSAIS_FAVOR_ESTADO_ACORES">#REF!</definedName>
    <definedName name="SALDOS824350000IVA_APURAMENTO" localSheetId="3">#REF!</definedName>
    <definedName name="SALDOS824350000IVA_APURAMENTO">#REF!</definedName>
    <definedName name="SALDOS824360000IVA_A_PAGAR" localSheetId="3">#REF!</definedName>
    <definedName name="SALDOS824360000IVA_A_PAGAR">#REF!</definedName>
    <definedName name="SALDOS824361000IVA_VALORES_APURADOS" localSheetId="3">#REF!</definedName>
    <definedName name="SALDOS824361000IVA_VALORES_APURADOS">#REF!</definedName>
    <definedName name="SALDOS824400000RESTANTES_IMPOSTOS" localSheetId="3">#REF!</definedName>
    <definedName name="SALDOS824400000RESTANTES_IMPOSTOS">#REF!</definedName>
    <definedName name="SALDOS824400100IMPOSTO_SELO_S_TRANSACCOES" localSheetId="3">#REF!</definedName>
    <definedName name="SALDOS824400100IMPOSTO_SELO_S_TRANSACCOES">#REF!</definedName>
    <definedName name="SALDOS824400200IMPOSTO_SELO_PESSOAL" localSheetId="3">#REF!</definedName>
    <definedName name="SALDOS824400200IMPOSTO_SELO_PESSOAL">#REF!</definedName>
    <definedName name="SALDOS824500000CONTRIB_SEGURANCA_SOCIAL" localSheetId="3">#REF!</definedName>
    <definedName name="SALDOS824500000CONTRIB_SEGURANCA_SOCIAL">#REF!</definedName>
    <definedName name="SALDOS824510000CENTRO_REG_SEG_SOCIAL" localSheetId="3">#REF!</definedName>
    <definedName name="SALDOS824510000CENTRO_REG_SEG_SOCIAL">#REF!</definedName>
    <definedName name="SALDOS824510100CENTRO_REG_SEG_SOC_A_HEROISMO" localSheetId="3">#REF!</definedName>
    <definedName name="SALDOS824510100CENTRO_REG_SEG_SOC_A_HEROISMO">#REF!</definedName>
    <definedName name="SALDOS824510200CENTRO_REG_SEG_SOC_AVEIRO" localSheetId="3">#REF!</definedName>
    <definedName name="SALDOS824510200CENTRO_REG_SEG_SOC_AVEIRO">#REF!</definedName>
    <definedName name="SALDOS824510300CENTRO_REG_SEG_SOC_COIMBRA" localSheetId="3">#REF!</definedName>
    <definedName name="SALDOS824510300CENTRO_REG_SEG_SOC_COIMBRA">#REF!</definedName>
    <definedName name="SALDOS824510400CENTRO_REG_SEG_SOC_FARO" localSheetId="3">#REF!</definedName>
    <definedName name="SALDOS824510400CENTRO_REG_SEG_SOC_FARO">#REF!</definedName>
    <definedName name="SALDOS824510500CENTRO_REG_SEG_SOC_LISBOA" localSheetId="3">#REF!</definedName>
    <definedName name="SALDOS824510500CENTRO_REG_SEG_SOC_LISBOA">#REF!</definedName>
    <definedName name="SALDOS824510600CENTRO_REG_SEG_SOC_PORTO" localSheetId="3">#REF!</definedName>
    <definedName name="SALDOS824510600CENTRO_REG_SEG_SOC_PORTO">#REF!</definedName>
    <definedName name="SALDOS824510700CENTRO_REG_SEG_SOC_SETUBAL" localSheetId="3">#REF!</definedName>
    <definedName name="SALDOS824510700CENTRO_REG_SEG_SOC_SETUBAL">#REF!</definedName>
    <definedName name="SALDOS824510900CENTRO_REG_SEG_SOC_MADEIRA" localSheetId="3">#REF!</definedName>
    <definedName name="SALDOS824510900CENTRO_REG_SEG_SOC_MADEIRA">#REF!</definedName>
    <definedName name="SALDOS824512000CAIXA_PREV_MEDICOS_PORTUGUESES" localSheetId="3">#REF!</definedName>
    <definedName name="SALDOS824512000CAIXA_PREV_MEDICOS_PORTUGUESES">#REF!</definedName>
    <definedName name="SALDOS824900000OUTRAS_TRIBUTACOES" localSheetId="3">#REF!</definedName>
    <definedName name="SALDOS824900000OUTRAS_TRIBUTACOES">#REF!</definedName>
    <definedName name="SALDOS824900500DIR_GERAL_ALFANDEGAS_CONT" localSheetId="3">#REF!</definedName>
    <definedName name="SALDOS824900500DIR_GERAL_ALFANDEGAS_CONT">#REF!</definedName>
    <definedName name="SALDOS824900517ISP_IMP_PROD_PET_COMB_LIQUIDOS" localSheetId="3">#REF!</definedName>
    <definedName name="SALDOS824900517ISP_IMP_PROD_PET_COMB_LIQUIDOS">#REF!</definedName>
    <definedName name="SALDOS824900600DIR_GERAL_ALFANDEGAS_MADEIRA" localSheetId="3">#REF!</definedName>
    <definedName name="SALDOS824900600DIR_GERAL_ALFANDEGAS_MADEIRA">#REF!</definedName>
    <definedName name="SALDOS824900617ISP_IMP_PROD_PET_COMB_LIQUIDOS" localSheetId="3">#REF!</definedName>
    <definedName name="SALDOS824900617ISP_IMP_PROD_PET_COMB_LIQUIDOS">#REF!</definedName>
    <definedName name="SALDOS824900700DIR_GERAL_ALFANDEGA_ACORES" localSheetId="3">#REF!</definedName>
    <definedName name="SALDOS824900700DIR_GERAL_ALFANDEGA_ACORES">#REF!</definedName>
    <definedName name="SALDOS824900717ISP_IMP_PROD_PET_COMB_LIQUIDOS" localSheetId="3">#REF!</definedName>
    <definedName name="SALDOS824900717ISP_IMP_PROD_PET_COMB_LIQUIDOS">#REF!</definedName>
    <definedName name="SALDOS825000000ACCIONISTAS" localSheetId="3">#REF!</definedName>
    <definedName name="SALDOS825000000ACCIONISTAS">#REF!</definedName>
    <definedName name="SALDOS825200000EMPRESAS_DO_GRUPO" localSheetId="3">#REF!</definedName>
    <definedName name="SALDOS825200000EMPRESAS_DO_GRUPO">#REF!</definedName>
    <definedName name="SALDOS825210000EMPRESTIMOS" localSheetId="3">#REF!</definedName>
    <definedName name="SALDOS825210000EMPRESTIMOS">#REF!</definedName>
    <definedName name="SALDOS825211000MOCACOR_C__SUPRIMENTOS" localSheetId="3">#REF!</definedName>
    <definedName name="SALDOS825211000MOCACOR_C__SUPRIMENTOS">#REF!</definedName>
    <definedName name="SALDOS825212000AGRAN_C__SUPRIMENTOS" localSheetId="3">#REF!</definedName>
    <definedName name="SALDOS825212000AGRAN_C__SUPRIMENTOS">#REF!</definedName>
    <definedName name="SALDOS825214000PETROGAL_CHINESA_C_SUPRIMENT" localSheetId="3">#REF!</definedName>
    <definedName name="SALDOS825214000PETROGAL_CHINESA_C_SUPRIMENT">#REF!</definedName>
    <definedName name="SALDOS825215000CLC_C_SUPRIMENTOS" localSheetId="3">#REF!</definedName>
    <definedName name="SALDOS825215000CLC_C_SUPRIMENTOS">#REF!</definedName>
    <definedName name="SALDOS825216000PETROGAS_C_SUPRIMENTOS" localSheetId="3">#REF!</definedName>
    <definedName name="SALDOS825216000PETROGAS_C_SUPRIMENTOS">#REF!</definedName>
    <definedName name="SALDOS825217000PETROMAR_C__SUPRIMENTOS" localSheetId="3">#REF!</definedName>
    <definedName name="SALDOS825217000PETROMAR_C__SUPRIMENTOS">#REF!</definedName>
    <definedName name="SALDOS825218000PETROGAL_ANGOLA_C__SUPRIMENTOS" localSheetId="3">#REF!</definedName>
    <definedName name="SALDOS825218000PETROGAL_ANGOLA_C__SUPRIMENTOS">#REF!</definedName>
    <definedName name="SALDOS825230000RESULTADOS_ATRIBUIDOS" localSheetId="3">#REF!</definedName>
    <definedName name="SALDOS825230000RESULTADOS_ATRIBUIDOS">#REF!</definedName>
    <definedName name="SALDOS825230100EIVAL" localSheetId="3">#REF!</definedName>
    <definedName name="SALDOS825230100EIVAL">#REF!</definedName>
    <definedName name="SALDOS825230200SACOR_MARITIMA_SA" localSheetId="3">#REF!</definedName>
    <definedName name="SALDOS825230200SACOR_MARITIMA_SA">#REF!</definedName>
    <definedName name="SALDOS825230300GALP_INTERNATIONAL_CORPORATION" localSheetId="3">#REF!</definedName>
    <definedName name="SALDOS825230300GALP_INTERNATIONAL_CORPORATION">#REF!</definedName>
    <definedName name="SALDOS825230400AGRAN___AGROQUIMICA_DE_ANGOLA" localSheetId="3">#REF!</definedName>
    <definedName name="SALDOS825230400AGRAN___AGROQUIMICA_DE_ANGOLA">#REF!</definedName>
    <definedName name="SALDOS825230600SAAGA___SOC_ACOREANA_GASES" localSheetId="3">#REF!</definedName>
    <definedName name="SALDOS825230600SAAGA___SOC_ACOREANA_GASES">#REF!</definedName>
    <definedName name="SALDOS825230700GITE_GALP_INT_TRADING_EST" localSheetId="3">#REF!</definedName>
    <definedName name="SALDOS825230700GITE_GALP_INT_TRADING_EST">#REF!</definedName>
    <definedName name="SALDOS825250000DIF_DE_CAMBIO_REF_2529000" localSheetId="3">#REF!</definedName>
    <definedName name="SALDOS825250000DIF_DE_CAMBIO_REF_2529000">#REF!</definedName>
    <definedName name="SALDOS825250000DIF_DE_CAMBIO_REF_25290000" localSheetId="3">#REF!</definedName>
    <definedName name="SALDOS825250000DIF_DE_CAMBIO_REF_25290000">#REF!</definedName>
    <definedName name="SALDOS825290000OUTRAS_OPERACOES" localSheetId="3">#REF!</definedName>
    <definedName name="SALDOS825290000OUTRAS_OPERACOES">#REF!</definedName>
    <definedName name="SALDOS825290100AGRAN_AGROQUIMICA_ANGOLA" localSheetId="3">#REF!</definedName>
    <definedName name="SALDOS825290100AGRAN_AGROQUIMICA_ANGOLA">#REF!</definedName>
    <definedName name="SALDOS825290200AGRAN_C_ESPECIAL" localSheetId="3">#REF!</definedName>
    <definedName name="SALDOS825290200AGRAN_C_ESPECIAL">#REF!</definedName>
    <definedName name="SALDOS825290300AGRAN_C_PLAFOND_ESPECIAL" localSheetId="3">#REF!</definedName>
    <definedName name="SALDOS825290300AGRAN_C_PLAFOND_ESPECIAL">#REF!</definedName>
    <definedName name="SALDOS825290400CARBOGAL_CARBONOS_PORTUGAL_SA" localSheetId="3">#REF!</definedName>
    <definedName name="SALDOS825290400CARBOGAL_CARBONOS_PORTUGAL_SA">#REF!</definedName>
    <definedName name="SALDOS825290500GARAGEM_AUTO_RIBEIROS_LDA" localSheetId="3">#REF!</definedName>
    <definedName name="SALDOS825290500GARAGEM_AUTO_RIBEIROS_LDA">#REF!</definedName>
    <definedName name="SALDOS825290600CLC_COM_LOGIST_COMBUST" localSheetId="3">#REF!</definedName>
    <definedName name="SALDOS825290600CLC_COM_LOGIST_COMBUST">#REF!</definedName>
    <definedName name="SALDOS825290700EIVAL" localSheetId="3">#REF!</definedName>
    <definedName name="SALDOS825290700EIVAL">#REF!</definedName>
    <definedName name="SALDOS825290800GALP_AFRICA_EXPL_PETROLEOS_LDA" localSheetId="3">#REF!</definedName>
    <definedName name="SALDOS825290800GALP_AFRICA_EXPL_PETROLEOS_LDA">#REF!</definedName>
    <definedName name="SALDOS825290800PETROGAL_EXPLORA_aO_LDA" localSheetId="3">#REF!</definedName>
    <definedName name="SALDOS825290800PETROGAL_EXPLORA_aO_LDA">#REF!</definedName>
    <definedName name="SALDOS825290900GALP_INTERNATIONAL_CORPORATION" localSheetId="3">#REF!</definedName>
    <definedName name="SALDOS825290900GALP_INTERNATIONAL_CORPORATION">#REF!</definedName>
    <definedName name="SALDOS825291000GALP_INT_TRADING_ESTABLISHMENT" localSheetId="3">#REF!</definedName>
    <definedName name="SALDOS825291000GALP_INT_TRADING_ESTABLISHMENT">#REF!</definedName>
    <definedName name="SALDOS825291002GITE___MERCADO_DE_PAPEL" localSheetId="3">#REF!</definedName>
    <definedName name="SALDOS825291002GITE___MERCADO_DE_PAPEL">#REF!</definedName>
    <definedName name="SALDOS825291200FERREIRA_LOPES___ALVES_LDA" localSheetId="3">#REF!</definedName>
    <definedName name="SALDOS825291200FERREIRA_LOPES___ALVES_LDA">#REF!</definedName>
    <definedName name="SALDOS825291300FIGUEIRAS_FRANCA_LDA" localSheetId="3">#REF!</definedName>
    <definedName name="SALDOS825291300FIGUEIRAS_FRANCA_LDA">#REF!</definedName>
    <definedName name="SALDOS825291400GARAGEM_CENT_STA_BARBARA_LDA" localSheetId="3">#REF!</definedName>
    <definedName name="SALDOS825291400GARAGEM_CENT_STA_BARBARA_LDA">#REF!</definedName>
    <definedName name="SALDOS825291600SALCO_SOC_ALG_CARB_OLEOS_LDA" localSheetId="3">#REF!</definedName>
    <definedName name="SALDOS825291600SALCO_SOC_ALG_CARB_OLEOS_LDA">#REF!</definedName>
    <definedName name="SALDOS825291700GARAGEM_CALDAS_LDA" localSheetId="3">#REF!</definedName>
    <definedName name="SALDOS825291700GARAGEM_CALDAS_LDA">#REF!</definedName>
    <definedName name="SALDOS825291800GALPGESTE_LDA" localSheetId="3">#REF!</definedName>
    <definedName name="SALDOS825291800GALPGESTE_LDA">#REF!</definedName>
    <definedName name="SALDOS825292000MOCACOR_DISTRIB_COMBUSTIVEIS" localSheetId="3">#REF!</definedName>
    <definedName name="SALDOS825292000MOCACOR_DISTRIB_COMBUSTIVEIS">#REF!</definedName>
    <definedName name="SALDOS825292002MOCACOR_C_C" localSheetId="3">#REF!</definedName>
    <definedName name="SALDOS825292002MOCACOR_C_C">#REF!</definedName>
    <definedName name="SALDOS825292300PETROGAL_ESPANOLA_SA" localSheetId="3">#REF!</definedName>
    <definedName name="SALDOS825292300PETROGAL_ESPANOLA_SA">#REF!</definedName>
    <definedName name="SALDOS825292400PETROGAL_ESPANOLA_RESERVA_ESTR" localSheetId="3">#REF!</definedName>
    <definedName name="SALDOS825292400PETROGAL_ESPANOLA_RESERVA_ESTR">#REF!</definedName>
    <definedName name="SALDOS825292500PETROGAL_CHINESA_LDA" localSheetId="3">#REF!</definedName>
    <definedName name="SALDOS825292500PETROGAL_CHINESA_LDA">#REF!</definedName>
    <definedName name="SALDOS825292600PETROGAL_ANGOLA_LDA" localSheetId="3">#REF!</definedName>
    <definedName name="SALDOS825292600PETROGAL_ANGOLA_LDA">#REF!</definedName>
    <definedName name="SALDOS825292700PETROMAR_C__PLAFOND_ESPECIAL" localSheetId="3">#REF!</definedName>
    <definedName name="SALDOS825292700PETROMAR_C__PLAFOND_ESPECIAL">#REF!</definedName>
    <definedName name="SALDOS825292800SACOR_MARITIMA_SA" localSheetId="3">#REF!</definedName>
    <definedName name="SALDOS825292800SACOR_MARITIMA_SA">#REF!</definedName>
    <definedName name="SALDOS825293000TAGUS_RE_SA" localSheetId="3">#REF!</definedName>
    <definedName name="SALDOS825293000TAGUS_RE_SA">#REF!</definedName>
    <definedName name="SALDOS825293200PETROGAL_ACORES__LDA" localSheetId="3">#REF!</definedName>
    <definedName name="SALDOS825293200PETROGAL_ACORES__LDA">#REF!</definedName>
    <definedName name="SALDOS825293300PETROGAL_MADEIRA__LDA" localSheetId="3">#REF!</definedName>
    <definedName name="SALDOS825293300PETROGAL_MADEIRA__LDA">#REF!</definedName>
    <definedName name="SALDOS825293400PETROFORMA___PETROGAL_FORMA_AO" localSheetId="3">#REF!</definedName>
    <definedName name="SALDOS825293400PETROFORMA___PETROGAL_FORMA_AO">#REF!</definedName>
    <definedName name="SALDOS825295000SAAGA___SOC_ACOREANA_GASES" localSheetId="3">#REF!</definedName>
    <definedName name="SALDOS825295000SAAGA___SOC_ACOREANA_GASES">#REF!</definedName>
    <definedName name="SALDOS825295001SAAGA_C_C" localSheetId="3">#REF!</definedName>
    <definedName name="SALDOS825295001SAAGA_C_C">#REF!</definedName>
    <definedName name="SALDOS825295002SAAGA_C__DESP_COMBUSTIVEIS" localSheetId="3">#REF!</definedName>
    <definedName name="SALDOS825295002SAAGA_C__DESP_COMBUSTIVEIS">#REF!</definedName>
    <definedName name="SALDOS825295003SAAGA_C__DESP_GASES" localSheetId="3">#REF!</definedName>
    <definedName name="SALDOS825295003SAAGA_C__DESP_GASES">#REF!</definedName>
    <definedName name="SALDOS825295004SAAGA_C__FACT_ENCHI_GASES" localSheetId="3">#REF!</definedName>
    <definedName name="SALDOS825295004SAAGA_C__FACT_ENCHI_GASES">#REF!</definedName>
    <definedName name="SALDOS825295500SOTURIS_SOC_EXP_HOTEL_E_TURISM" localSheetId="3">#REF!</definedName>
    <definedName name="SALDOS825295500SOTURIS_SOC_EXP_HOTEL_E_TURISM">#REF!</definedName>
    <definedName name="SALDOS825300000EMPRESAS_ASSOCIADAS" localSheetId="3">#REF!</definedName>
    <definedName name="SALDOS825300000EMPRESAS_ASSOCIADAS">#REF!</definedName>
    <definedName name="SALDOS825330000RESULTADOS_ATRIBUIDOS" localSheetId="3">#REF!</definedName>
    <definedName name="SALDOS825330000RESULTADOS_ATRIBUIDOS">#REF!</definedName>
    <definedName name="SALDOS825330100SAAGA_SOC_ACOREANA_ARMAZ_GASES" localSheetId="3">#REF!</definedName>
    <definedName name="SALDOS825330100SAAGA_SOC_ACOREANA_ARMAZ_GASES">#REF!</definedName>
    <definedName name="SALDOS825330200TRADINGPOR_EMP_COM_EST_PORTUG" localSheetId="3">#REF!</definedName>
    <definedName name="SALDOS825330200TRADINGPOR_EMP_COM_EST_PORTUG">#REF!</definedName>
    <definedName name="SALDOS825390000OUTRAS_OPERACOES" localSheetId="3">#REF!</definedName>
    <definedName name="SALDOS825390000OUTRAS_OPERACOES">#REF!</definedName>
    <definedName name="SALDOS825391000HOTELGAL_SOC_HOTEIS_PORT._SA" localSheetId="3">#REF!</definedName>
    <definedName name="SALDOS825391000HOTELGAL_SOC_HOTEIS_PORT._SA">#REF!</definedName>
    <definedName name="SALDOS825392000ENACOL___EMP_NAC_COMB_SARL" localSheetId="3">#REF!</definedName>
    <definedName name="SALDOS825392000ENACOL___EMP_NAC_COMB_SARL">#REF!</definedName>
    <definedName name="SALDOS825392001ENACOL___C_C" localSheetId="3">#REF!</definedName>
    <definedName name="SALDOS825392001ENACOL___C_C">#REF!</definedName>
    <definedName name="SALDOS825392002ENACOL___C__PLAFOND_ESPECIAL" localSheetId="3">#REF!</definedName>
    <definedName name="SALDOS825392002ENACOL___C__PLAFOND_ESPECIAL">#REF!</definedName>
    <definedName name="SALDOS825392500PORTGAS_SOC_PROD_DIST_GAS_SA" localSheetId="3">#REF!</definedName>
    <definedName name="SALDOS825392500PORTGAS_SOC_PROD_DIST_GAS_SA">#REF!</definedName>
    <definedName name="SALDOS825392501PORTGAS___C_C" localSheetId="3">#REF!</definedName>
    <definedName name="SALDOS825392501PORTGAS___C_C">#REF!</definedName>
    <definedName name="SALDOS825392502PORTGAS_CAPITAL_SUBSCR_N_REALI" localSheetId="3">#REF!</definedName>
    <definedName name="SALDOS825392502PORTGAS_CAPITAL_SUBSCR_N_REALI">#REF!</definedName>
    <definedName name="SALDOS825392700SAAGA_SOC_ACOREANA_GASES" localSheetId="3">#REF!</definedName>
    <definedName name="SALDOS825392700SAAGA_SOC_ACOREANA_GASES">#REF!</definedName>
    <definedName name="SALDOS825392701SAAGA_C_C" localSheetId="3">#REF!</definedName>
    <definedName name="SALDOS825392701SAAGA_C_C">#REF!</definedName>
    <definedName name="SALDOS825392702SAAGA_C_DESPACHO_COMBUSTIVEIS" localSheetId="3">#REF!</definedName>
    <definedName name="SALDOS825392702SAAGA_C_DESPACHO_COMBUSTIVEIS">#REF!</definedName>
    <definedName name="SALDOS825392703SAAGA_C_DESPACHO_GASES" localSheetId="3">#REF!</definedName>
    <definedName name="SALDOS825392703SAAGA_C_DESPACHO_GASES">#REF!</definedName>
    <definedName name="SALDOS825392705SAAGA_C_FACT_ENCHIMENT_GASES" localSheetId="3">#REF!</definedName>
    <definedName name="SALDOS825392705SAAGA_C_FACT_ENCHIMENT_GASES">#REF!</definedName>
    <definedName name="SALDOS825393400SONANGALP_C_C" localSheetId="3">#REF!</definedName>
    <definedName name="SALDOS825393400SONANGALP_C_C">#REF!</definedName>
    <definedName name="SALDOS825400000OUT_EMP._PARTIC.E_PARTICIPANTE" localSheetId="3">#REF!</definedName>
    <definedName name="SALDOS825400000OUT_EMP._PARTIC.E_PARTICIPANTE">#REF!</definedName>
    <definedName name="SALDOS825410000EMPRESTIMOS" localSheetId="3">#REF!</definedName>
    <definedName name="SALDOS825410000EMPRESTIMOS">#REF!</definedName>
    <definedName name="SALDOS825410400AGRAN___C_SUPRIMENTOS" localSheetId="3">#REF!</definedName>
    <definedName name="SALDOS825410400AGRAN___C_SUPRIMENTOS">#REF!</definedName>
    <definedName name="SALDOS825430000RESULTADOS_ATRIBUIDOS" localSheetId="3">#REF!</definedName>
    <definedName name="SALDOS825430000RESULTADOS_ATRIBUIDOS">#REF!</definedName>
    <definedName name="SALDOS825430400FINA_PETROLEOS_DE_ANGOLA_SARL" localSheetId="3">#REF!</definedName>
    <definedName name="SALDOS825430400FINA_PETROLEOS_DE_ANGOLA_SARL">#REF!</definedName>
    <definedName name="SALDOS825430600AGRAN___AGROQ._DE_ANGOLA" localSheetId="3">#REF!</definedName>
    <definedName name="SALDOS825430600AGRAN___AGROQ._DE_ANGOLA">#REF!</definedName>
    <definedName name="SALDOS825490000OUTRAS_OPERACOES" localSheetId="3">#REF!</definedName>
    <definedName name="SALDOS825490000OUTRAS_OPERACOES">#REF!</definedName>
    <definedName name="SALDOS825490400LUSITANIAGAS" localSheetId="3">#REF!</definedName>
    <definedName name="SALDOS825490400LUSITANIAGAS">#REF!</definedName>
    <definedName name="SALDOS825490600AGRAN___AGROQ_DE_ANGOLA" localSheetId="3">#REF!</definedName>
    <definedName name="SALDOS825490600AGRAN___AGROQ_DE_ANGOLA">#REF!</definedName>
    <definedName name="SALDOS825490700AGRAN___C___ESPECIAL" localSheetId="3">#REF!</definedName>
    <definedName name="SALDOS825490700AGRAN___C___ESPECIAL">#REF!</definedName>
    <definedName name="SALDOS825490800AGRAN___C___PLAFOND_ESPECIAL" localSheetId="3">#REF!</definedName>
    <definedName name="SALDOS825490800AGRAN___C___PLAFOND_ESPECIAL">#REF!</definedName>
    <definedName name="SALDOS826000000OUTROS_DEVEDORES_E_CREDORES" localSheetId="3">#REF!</definedName>
    <definedName name="SALDOS826000000OUTROS_DEVEDORES_E_CREDORES">#REF!</definedName>
    <definedName name="SALDOS826100000FORNECEDORES_DE_IMOBILIZADO" localSheetId="3">#REF!</definedName>
    <definedName name="SALDOS826100000FORNECEDORES_DE_IMOBILIZADO">#REF!</definedName>
    <definedName name="SALDOS826101000FORNECEDORES_IMOB_C_C" localSheetId="3">#REF!</definedName>
    <definedName name="SALDOS826101000FORNECEDORES_IMOB_C_C">#REF!</definedName>
    <definedName name="SALDOS826102000FORNECEDORES_IMOB_C__SADOS_DEV" localSheetId="3">#REF!</definedName>
    <definedName name="SALDOS826102000FORNECEDORES_IMOB_C__SADOS_DEV">#REF!</definedName>
    <definedName name="SALDOS826110000FORNECEDORES_DE_IMOBILIZ_C_C" localSheetId="3">#REF!</definedName>
    <definedName name="SALDOS826110000FORNECEDORES_DE_IMOBILIZ_C_C">#REF!</definedName>
    <definedName name="SALDOS826111000FORNEC_IMOBIL_C_C_NACIONAIS" localSheetId="3">#REF!</definedName>
    <definedName name="SALDOS826111000FORNEC_IMOBIL_C_C_NACIONAIS">#REF!</definedName>
    <definedName name="SALDOS826112000FORNEC_IMOBIL_C_C_ESTRANGEIROS" localSheetId="3">#REF!</definedName>
    <definedName name="SALDOS826112000FORNEC_IMOBIL_C_C_ESTRANGEIROS">#REF!</definedName>
    <definedName name="SALDOS826130000FORNEC_C_DEP_DE_GARANTIA_IMOBI" localSheetId="3">#REF!</definedName>
    <definedName name="SALDOS826130000FORNEC_C_DEP_DE_GARANTIA_IMOBI">#REF!</definedName>
    <definedName name="SALDOS826131000FORNECED_C_DEP_GARANT_IMOB" localSheetId="3">#REF!</definedName>
    <definedName name="SALDOS826131000FORNECED_C_DEP_GARANT_IMOB">#REF!</definedName>
    <definedName name="SALDOS826132000FORNECED_C_DEP_GARANT_IMOB_MM" localSheetId="3">#REF!</definedName>
    <definedName name="SALDOS826132000FORNECED_C_DEP_GARANT_IMOB_MM">#REF!</definedName>
    <definedName name="SALDOS826180000FORNEC_C_FACT_REC_CONF_IMOB" localSheetId="3">#REF!</definedName>
    <definedName name="SALDOS826180000FORNEC_C_FACT_REC_CONF_IMOB">#REF!</definedName>
    <definedName name="SALDOS826181000FORNECED_C_FACT_REC_CONF_IMOB" localSheetId="3">#REF!</definedName>
    <definedName name="SALDOS826181000FORNECED_C_FACT_REC_CONF_IMOB">#REF!</definedName>
    <definedName name="SALDOS826190000ADIANTAM_A_FORNEC_DE_IMOBILIZ" localSheetId="3">#REF!</definedName>
    <definedName name="SALDOS826190000ADIANTAM_A_FORNEC_DE_IMOBILIZ">#REF!</definedName>
    <definedName name="SALDOS826200000PESSOAL" localSheetId="3">#REF!</definedName>
    <definedName name="SALDOS826200000PESSOAL">#REF!</definedName>
    <definedName name="SALDOS826220000REMUNER_A_PAGAR_PESSOAL" localSheetId="3">#REF!</definedName>
    <definedName name="SALDOS826220000REMUNER_A_PAGAR_PESSOAL">#REF!</definedName>
    <definedName name="SALDOS826240000ADIANTAMENTOS_AO_PESSOAL" localSheetId="3">#REF!</definedName>
    <definedName name="SALDOS826240000ADIANTAMENTOS_AO_PESSOAL">#REF!</definedName>
    <definedName name="SALDOS826240100ADT_PESS_PROPRIO_MES" localSheetId="3">#REF!</definedName>
    <definedName name="SALDOS826240100ADT_PESS_PROPRIO_MES">#REF!</definedName>
    <definedName name="SALDOS826240101ADIANTAMENTOS_PROPRIO_MES__NOR" localSheetId="3">#REF!</definedName>
    <definedName name="SALDOS826240101ADIANTAMENTOS_PROPRIO_MES__NOR">#REF!</definedName>
    <definedName name="SALDOS826240102ADIANTAMENTOS_PROPRIO_MES__CEN" localSheetId="3">#REF!</definedName>
    <definedName name="SALDOS826240102ADIANTAMENTOS_PROPRIO_MES__CEN">#REF!</definedName>
    <definedName name="SALDOS826240103ADIANTAMENTOS_PROPRIO_MES__SUL" localSheetId="3">#REF!</definedName>
    <definedName name="SALDOS826240103ADIANTAMENTOS_PROPRIO_MES__SUL">#REF!</definedName>
    <definedName name="SALDOS826240200ADT_PESS_S_FERIAS_E_NATAL" localSheetId="3">#REF!</definedName>
    <definedName name="SALDOS826240200ADT_PESS_S_FERIAS_E_NATAL">#REF!</definedName>
    <definedName name="SALDOS826240201SUB_FERIAS_E_NATAL___________N" localSheetId="3">#REF!</definedName>
    <definedName name="SALDOS826240201SUB_FERIAS_E_NATAL___________N">#REF!</definedName>
    <definedName name="SALDOS826240202SUB_FERIAS_E_NATAL___________C" localSheetId="3">#REF!</definedName>
    <definedName name="SALDOS826240202SUB_FERIAS_E_NATAL___________C">#REF!</definedName>
    <definedName name="SALDOS826240203SUB_FERIAS_E_NATAL___________S" localSheetId="3">#REF!</definedName>
    <definedName name="SALDOS826240203SUB_FERIAS_E_NATAL___________S">#REF!</definedName>
    <definedName name="SALDOS826240300ADT_PESS_PRESTAC_MENSAIS" localSheetId="3">#REF!</definedName>
    <definedName name="SALDOS826240300ADT_PESS_PRESTAC_MENSAIS">#REF!</definedName>
    <definedName name="SALDOS826240301PRESTACOES_MENSAIS_________NOR" localSheetId="3">#REF!</definedName>
    <definedName name="SALDOS826240301PRESTACOES_MENSAIS_________NOR">#REF!</definedName>
    <definedName name="SALDOS826240302PRESTACOES_MENSAIS_________CEN" localSheetId="3">#REF!</definedName>
    <definedName name="SALDOS826240302PRESTACOES_MENSAIS_________CEN">#REF!</definedName>
    <definedName name="SALDOS826240303PRESTACOES_MENSAIS_________SUL" localSheetId="3">#REF!</definedName>
    <definedName name="SALDOS826240303PRESTACOES_MENSAIS_________SUL">#REF!</definedName>
    <definedName name="SALDOS826240400ADT_PESS_AQUIS_DE_VIATURAS" localSheetId="3">#REF!</definedName>
    <definedName name="SALDOS826240400ADT_PESS_AQUIS_DE_VIATURAS">#REF!</definedName>
    <definedName name="SALDOS826240401AQUISICAO_DE_VIATURAS______NOR" localSheetId="3">#REF!</definedName>
    <definedName name="SALDOS826240401AQUISICAO_DE_VIATURAS______NOR">#REF!</definedName>
    <definedName name="SALDOS826240402AQUISICAO_DE_VIATURAS______CEN" localSheetId="3">#REF!</definedName>
    <definedName name="SALDOS826240402AQUISICAO_DE_VIATURAS______CEN">#REF!</definedName>
    <definedName name="SALDOS826240403AQUISICAO_DE_VIATURAS______SUL" localSheetId="3">#REF!</definedName>
    <definedName name="SALDOS826240403AQUISICAO_DE_VIATURAS______SUL">#REF!</definedName>
    <definedName name="SALDOS826240500ADT_PESS_RUVA" localSheetId="3">#REF!</definedName>
    <definedName name="SALDOS826240500ADT_PESS_RUVA">#REF!</definedName>
    <definedName name="SALDOS826240501RUVA_______________________NOR" localSheetId="3">#REF!</definedName>
    <definedName name="SALDOS826240501RUVA_______________________NOR">#REF!</definedName>
    <definedName name="SALDOS826240502RUVA_______________________CEN" localSheetId="3">#REF!</definedName>
    <definedName name="SALDOS826240502RUVA_______________________CEN">#REF!</definedName>
    <definedName name="SALDOS826240503RUVA_______________________SUL" localSheetId="3">#REF!</definedName>
    <definedName name="SALDOS826240503RUVA_______________________SUL">#REF!</definedName>
    <definedName name="SALDOS826240600ADT_PESS_DSP_SAUDE_PESSOAL" localSheetId="3">#REF!</definedName>
    <definedName name="SALDOS826240600ADT_PESS_DSP_SAUDE_PESSOAL">#REF!</definedName>
    <definedName name="SALDOS826240602DSP_SAUDE_PESSOAL__________CEN" localSheetId="3">#REF!</definedName>
    <definedName name="SALDOS826240602DSP_SAUDE_PESSOAL__________CEN">#REF!</definedName>
    <definedName name="SALDOS826240603DSP_SAUDE_PESSOAL__________SUL" localSheetId="3">#REF!</definedName>
    <definedName name="SALDOS826240603DSP_SAUDE_PESSOAL__________SUL">#REF!</definedName>
    <definedName name="SALDOS826240700ADT_PESS_DSP_SAUDE_FAMIL" localSheetId="3">#REF!</definedName>
    <definedName name="SALDOS826240700ADT_PESS_DSP_SAUDE_FAMIL">#REF!</definedName>
    <definedName name="SALDOS826240701DSP_SAUDE_FAMILIARES_______NOR" localSheetId="3">#REF!</definedName>
    <definedName name="SALDOS826240701DSP_SAUDE_FAMILIARES_______NOR">#REF!</definedName>
    <definedName name="SALDOS826240702DSP_SAUDE_FAMILIARES_______CEN" localSheetId="3">#REF!</definedName>
    <definedName name="SALDOS826240702DSP_SAUDE_FAMILIARES_______CEN">#REF!</definedName>
    <definedName name="SALDOS826240703DSP_SAUDE_FAMILIARES_______SUL" localSheetId="3">#REF!</definedName>
    <definedName name="SALDOS826240703DSP_SAUDE_FAMILIARES_______SUL">#REF!</definedName>
    <definedName name="SALDOS826240800ADT_PESS_PLANO_DEFECIENTES" localSheetId="3">#REF!</definedName>
    <definedName name="SALDOS826240800ADT_PESS_PLANO_DEFECIENTES">#REF!</definedName>
    <definedName name="SALDOS826240801PLANO_DEFECIENTES__________NOR" localSheetId="3">#REF!</definedName>
    <definedName name="SALDOS826240801PLANO_DEFECIENTES__________NOR">#REF!</definedName>
    <definedName name="SALDOS826240802PLANO_DEFECIENTES__________CEN" localSheetId="3">#REF!</definedName>
    <definedName name="SALDOS826240802PLANO_DEFECIENTES__________CEN">#REF!</definedName>
    <definedName name="SALDOS826240803PLANO_DEFECIENTES__________SUL" localSheetId="3">#REF!</definedName>
    <definedName name="SALDOS826240803PLANO_DEFECIENTES__________SUL">#REF!</definedName>
    <definedName name="SALDOS826240900ADT_PESS_HABITACAO" localSheetId="3">#REF!</definedName>
    <definedName name="SALDOS826240900ADT_PESS_HABITACAO">#REF!</definedName>
    <definedName name="SALDOS826240901HABITACAO__________________NOR" localSheetId="3">#REF!</definedName>
    <definedName name="SALDOS826240901HABITACAO__________________NOR">#REF!</definedName>
    <definedName name="SALDOS826240902HABITACAO__________________CEN" localSheetId="3">#REF!</definedName>
    <definedName name="SALDOS826240902HABITACAO__________________CEN">#REF!</definedName>
    <definedName name="SALDOS826240903HABITACAO__________________SUL" localSheetId="3">#REF!</definedName>
    <definedName name="SALDOS826240903HABITACAO__________________SUL">#REF!</definedName>
    <definedName name="SALDOS826241000ADT_PESS_AUTO_CONSTRUCAO" localSheetId="3">#REF!</definedName>
    <definedName name="SALDOS826241000ADT_PESS_AUTO_CONSTRUCAO">#REF!</definedName>
    <definedName name="SALDOS826241002AUTO_CONSTRUCAO____________CEN" localSheetId="3">#REF!</definedName>
    <definedName name="SALDOS826241002AUTO_CONSTRUCAO____________CEN">#REF!</definedName>
    <definedName name="SALDOS826241003AUTO_CONSTRUCAO____________SUL" localSheetId="3">#REF!</definedName>
    <definedName name="SALDOS826241003AUTO_CONSTRUCAO____________SUL">#REF!</definedName>
    <definedName name="SALDOS826241100ADT_PESS_VENDA_CASAS_SINES" localSheetId="3">#REF!</definedName>
    <definedName name="SALDOS826241100ADT_PESS_VENDA_CASAS_SINES">#REF!</definedName>
    <definedName name="SALDOS826241101VENDA_CASAS_SINES__________NOR" localSheetId="3">#REF!</definedName>
    <definedName name="SALDOS826241101VENDA_CASAS_SINES__________NOR">#REF!</definedName>
    <definedName name="SALDOS826241102VENDA_CASAS_SINES__________CEN" localSheetId="3">#REF!</definedName>
    <definedName name="SALDOS826241102VENDA_CASAS_SINES__________CEN">#REF!</definedName>
    <definedName name="SALDOS826241103VENDA_CASAS_SINES__________SUL" localSheetId="3">#REF!</definedName>
    <definedName name="SALDOS826241103VENDA_CASAS_SINES__________SUL">#REF!</definedName>
    <definedName name="SALDOS826241200ADT_PESS_SEGUR_VND_CASAS_SINES" localSheetId="3">#REF!</definedName>
    <definedName name="SALDOS826241200ADT_PESS_SEGUR_VND_CASAS_SINES">#REF!</definedName>
    <definedName name="SALDOS826241201SEG_VENDA_CASAS_SINES______NOR" localSheetId="3">#REF!</definedName>
    <definedName name="SALDOS826241201SEG_VENDA_CASAS_SINES______NOR">#REF!</definedName>
    <definedName name="SALDOS826241202SEG_VENDA_CASAS_SINES______CEN" localSheetId="3">#REF!</definedName>
    <definedName name="SALDOS826241202SEG_VENDA_CASAS_SINES______CEN">#REF!</definedName>
    <definedName name="SALDOS826241203SEG_VENDA_CASAS_SINES______SUL" localSheetId="3">#REF!</definedName>
    <definedName name="SALDOS826241203SEG_VENDA_CASAS_SINES______SUL">#REF!</definedName>
    <definedName name="SALDOS826241400ADT_PESS_JUROS_DE_EMPRESTIMOS" localSheetId="3">#REF!</definedName>
    <definedName name="SALDOS826241400ADT_PESS_JUROS_DE_EMPRESTIMOS">#REF!</definedName>
    <definedName name="SALDOS826241401JUROS_DE_EMPRESTIMOS_______NOR" localSheetId="3">#REF!</definedName>
    <definedName name="SALDOS826241401JUROS_DE_EMPRESTIMOS_______NOR">#REF!</definedName>
    <definedName name="SALDOS826241402JUROS_DE_EMPRESTIMOS_______CEN" localSheetId="3">#REF!</definedName>
    <definedName name="SALDOS826241402JUROS_DE_EMPRESTIMOS_______CEN">#REF!</definedName>
    <definedName name="SALDOS826241403JUROS_DE_EMPRESTIMOS_______SUL" localSheetId="3">#REF!</definedName>
    <definedName name="SALDOS826241403JUROS_DE_EMPRESTIMOS_______SUL">#REF!</definedName>
    <definedName name="SALDOS826241800ADT_PESS_SUBS_ANTECIP_OCUPACAO" localSheetId="3">#REF!</definedName>
    <definedName name="SALDOS826241800ADT_PESS_SUBS_ANTECIP_OCUPACAO">#REF!</definedName>
    <definedName name="SALDOS826241801ADT_PESS_SUBS_ANTECIP_OCUPACAO" localSheetId="3">#REF!</definedName>
    <definedName name="SALDOS826241801ADT_PESS_SUBS_ANTECIP_OCUPACAO">#REF!</definedName>
    <definedName name="SALDOS826241900ADT_PESS_OUTROS_ADIANTAMENTOS" localSheetId="3">#REF!</definedName>
    <definedName name="SALDOS826241900ADT_PESS_OUTROS_ADIANTAMENTOS">#REF!</definedName>
    <definedName name="SALDOS826241902OUTROS_ADIANTAMENTOS_______CEN" localSheetId="3">#REF!</definedName>
    <definedName name="SALDOS826241902OUTROS_ADIANTAMENTOS_______CEN">#REF!</definedName>
    <definedName name="SALDOS826241903OUTROS_ADIANTAMENTOS_______SUL" localSheetId="3">#REF!</definedName>
    <definedName name="SALDOS826241903OUTROS_ADIANTAMENTOS_______SUL">#REF!</definedName>
    <definedName name="SALDOS826250000CAUCOES_DOS_ORG_SOCIAIS" localSheetId="3">#REF!</definedName>
    <definedName name="SALDOS826250000CAUCOES_DOS_ORG_SOCIAIS">#REF!</definedName>
    <definedName name="SALDOS826260000CAUCOES_DO_PESSOAL" localSheetId="3">#REF!</definedName>
    <definedName name="SALDOS826260000CAUCOES_DO_PESSOAL">#REF!</definedName>
    <definedName name="SALDOS826290000OUT_OPERCACOES_COM_PESSOAL" localSheetId="3">#REF!</definedName>
    <definedName name="SALDOS826290000OUT_OPERCACOES_COM_PESSOAL">#REF!</definedName>
    <definedName name="SALDOS826290100ABONOS_DE_FAMILIA" localSheetId="3">#REF!</definedName>
    <definedName name="SALDOS826290100ABONOS_DE_FAMILIA">#REF!</definedName>
    <definedName name="SALDOS826290200QUOTIZACOES_DO_G_D_PETROGAL" localSheetId="3">#REF!</definedName>
    <definedName name="SALDOS826290200QUOTIZACOES_DO_G_D_PETROGAL">#REF!</definedName>
    <definedName name="SALDOS826290201QUOTIZACOES_DO_G_D_P_______NOR" localSheetId="3">#REF!</definedName>
    <definedName name="SALDOS826290201QUOTIZACOES_DO_G_D_P_______NOR">#REF!</definedName>
    <definedName name="SALDOS826290202QUOTIZACOES_DO_G_D_P_______CEN" localSheetId="3">#REF!</definedName>
    <definedName name="SALDOS826290202QUOTIZACOES_DO_G_D_P_______CEN">#REF!</definedName>
    <definedName name="SALDOS826290203QUOTIZACOES_DO_G_D_P_______SUL" localSheetId="3">#REF!</definedName>
    <definedName name="SALDOS826290203QUOTIZACOES_DO_G_D_P_______SUL">#REF!</definedName>
    <definedName name="SALDOS826290300QUOTIZ_DA_ASSOC_DOS_REFORMADOS" localSheetId="3">#REF!</definedName>
    <definedName name="SALDOS826290300QUOTIZ_DA_ASSOC_DOS_REFORMADOS">#REF!</definedName>
    <definedName name="SALDOS826290301QUOTIZ_DA_ASSOC_REFORMADOS_NOR" localSheetId="3">#REF!</definedName>
    <definedName name="SALDOS826290301QUOTIZ_DA_ASSOC_REFORMADOS_NOR">#REF!</definedName>
    <definedName name="SALDOS826290302QUOTIZ_DA_ASSOC_REFORMADOS_CEN" localSheetId="3">#REF!</definedName>
    <definedName name="SALDOS826290302QUOTIZ_DA_ASSOC_REFORMADOS_CEN">#REF!</definedName>
    <definedName name="SALDOS826290303QUOTIZ_DA_ASSOC_REFORMADOS_SUL" localSheetId="3">#REF!</definedName>
    <definedName name="SALDOS826290303QUOTIZ_DA_ASSOC_REFORMADOS_SUL">#REF!</definedName>
    <definedName name="SALDOS826290400RECIBOS_DA_COOPERATIVA" localSheetId="3">#REF!</definedName>
    <definedName name="SALDOS826290400RECIBOS_DA_COOPERATIVA">#REF!</definedName>
    <definedName name="SALDOS826290402RECIBOS_DA_COOPERATIVA_____CEN" localSheetId="3">#REF!</definedName>
    <definedName name="SALDOS826290402RECIBOS_DA_COOPERATIVA_____CEN">#REF!</definedName>
    <definedName name="SALDOS826290500BAIRROS_SOCIAIS" localSheetId="3">#REF!</definedName>
    <definedName name="SALDOS826290500BAIRROS_SOCIAIS">#REF!</definedName>
    <definedName name="SALDOS826290502BAIRROS_SOCIAIS____________CEN" localSheetId="3">#REF!</definedName>
    <definedName name="SALDOS826290502BAIRROS_SOCIAIS____________CEN">#REF!</definedName>
    <definedName name="SALDOS826290504BAIRROS_SOCIAIS_VAL_REGULARIZA" localSheetId="3">#REF!</definedName>
    <definedName name="SALDOS826290504BAIRROS_SOCIAIS_VAL_REGULARIZA">#REF!</definedName>
    <definedName name="SALDOS826290600VENDA_DE_PRODUTOS_PETROGAL" localSheetId="3">#REF!</definedName>
    <definedName name="SALDOS826290600VENDA_DE_PRODUTOS_PETROGAL">#REF!</definedName>
    <definedName name="SALDOS826290602VENDA_DE_PROD_PETROGAL_____CEN" localSheetId="3">#REF!</definedName>
    <definedName name="SALDOS826290602VENDA_DE_PROD_PETROGAL_____CEN">#REF!</definedName>
    <definedName name="SALDOS826290603VENDA_DE_PROD_PETROGAL_____SUL" localSheetId="3">#REF!</definedName>
    <definedName name="SALDOS826290603VENDA_DE_PROD_PETROGAL_____SUL">#REF!</definedName>
    <definedName name="SALDOS826290700SEGUROS_PETROGAL" localSheetId="3">#REF!</definedName>
    <definedName name="SALDOS826290700SEGUROS_PETROGAL">#REF!</definedName>
    <definedName name="SALDOS826290800GRUPO_DESPORTIVO_PETROGAL" localSheetId="3">#REF!</definedName>
    <definedName name="SALDOS826290800GRUPO_DESPORTIVO_PETROGAL">#REF!</definedName>
    <definedName name="SALDOS826290801SEGUROS_G_D_PETROGAL_______NOR" localSheetId="3">#REF!</definedName>
    <definedName name="SALDOS826290801SEGUROS_G_D_PETROGAL_______NOR">#REF!</definedName>
    <definedName name="SALDOS826290802SEGUROS_G_D_PETROGAL_______CEN" localSheetId="3">#REF!</definedName>
    <definedName name="SALDOS826290802SEGUROS_G_D_PETROGAL_______CEN">#REF!</definedName>
    <definedName name="SALDOS826290803SEGUROS_G_D_PETROGAL_______SUL" localSheetId="3">#REF!</definedName>
    <definedName name="SALDOS826290803SEGUROS_G_D_PETROGAL_______SUL">#REF!</definedName>
    <definedName name="SALDOS826290804PERIODIZACAO_C__G_D_PETROGAL" localSheetId="3">#REF!</definedName>
    <definedName name="SALDOS826290804PERIODIZACAO_C__G_D_PETROGAL">#REF!</definedName>
    <definedName name="SALDOS826290900REMUNER_E_ENCARG_A_REGULARIZAR" localSheetId="3">#REF!</definedName>
    <definedName name="SALDOS826290900REMUNER_E_ENCARG_A_REGULARIZAR">#REF!</definedName>
    <definedName name="SALDOS826290901REMUN_E_ENC_A_REGULARIZAR__NOR" localSheetId="3">#REF!</definedName>
    <definedName name="SALDOS826290901REMUN_E_ENC_A_REGULARIZAR__NOR">#REF!</definedName>
    <definedName name="SALDOS826290902REMUN_E_ENC_A_REGULARIZAR__CEN" localSheetId="3">#REF!</definedName>
    <definedName name="SALDOS826290902REMUN_E_ENC_A_REGULARIZAR__CEN">#REF!</definedName>
    <definedName name="SALDOS826290903REMUN_E_ENC_A_REGULARIZAR__SUL" localSheetId="3">#REF!</definedName>
    <definedName name="SALDOS826290903REMUN_E_ENC_A_REGULARIZAR__SUL">#REF!</definedName>
    <definedName name="SALDOS826291000DESCONTOS_DA_FUNCAO_PUBLICA" localSheetId="3">#REF!</definedName>
    <definedName name="SALDOS826291000DESCONTOS_DA_FUNCAO_PUBLICA">#REF!</definedName>
    <definedName name="SALDOS826291100PLANO_COMPLEM_DE_REFORMA" localSheetId="3">#REF!</definedName>
    <definedName name="SALDOS826291100PLANO_COMPLEM_DE_REFORMA">#REF!</definedName>
    <definedName name="SALDOS826291110PLANO_C_REFORMA_EX_ASSOC_AFRIC" localSheetId="3">#REF!</definedName>
    <definedName name="SALDOS826291110PLANO_C_REFORMA_EX_ASSOC_AFRIC">#REF!</definedName>
    <definedName name="SALDOS826291300REGULARIZACAO_CONTAS_PESSOAL" localSheetId="3">#REF!</definedName>
    <definedName name="SALDOS826291300REGULARIZACAO_CONTAS_PESSOAL">#REF!</definedName>
    <definedName name="SALDOS826291301OUT_CONTAS_PESSOAL_REGUL___NOR" localSheetId="3">#REF!</definedName>
    <definedName name="SALDOS826291301OUT_CONTAS_PESSOAL_REGUL___NOR">#REF!</definedName>
    <definedName name="SALDOS826291302OUT_CONTAS_PESSOAL_REGUL___CEN" localSheetId="3">#REF!</definedName>
    <definedName name="SALDOS826291302OUT_CONTAS_PESSOAL_REGUL___CEN">#REF!</definedName>
    <definedName name="SALDOS826291303OUT_CONTAS_PESSOAL_REGUL___SUL" localSheetId="3">#REF!</definedName>
    <definedName name="SALDOS826291303OUT_CONTAS_PESSOAL_REGUL___SUL">#REF!</definedName>
    <definedName name="SALDOS826291304OUT_CONTAS_PESSOAL_REGUL___GER" localSheetId="3">#REF!</definedName>
    <definedName name="SALDOS826291304OUT_CONTAS_PESSOAL_REGUL___GER">#REF!</definedName>
    <definedName name="SALDOS826291400DESCONTOS_JUDICIAIS" localSheetId="3">#REF!</definedName>
    <definedName name="SALDOS826291400DESCONTOS_JUDICIAIS">#REF!</definedName>
    <definedName name="SALDOS826291401DESC_JUDICIAIS_____________NOR" localSheetId="3">#REF!</definedName>
    <definedName name="SALDOS826291401DESC_JUDICIAIS_____________NOR">#REF!</definedName>
    <definedName name="SALDOS826291402DESC_JUDICIAIS_____________CEN" localSheetId="3">#REF!</definedName>
    <definedName name="SALDOS826291402DESC_JUDICIAIS_____________CEN">#REF!</definedName>
    <definedName name="SALDOS826291403DESC_JUDICIAIS_____________SUL" localSheetId="3">#REF!</definedName>
    <definedName name="SALDOS826291403DESC_JUDICIAIS_____________SUL">#REF!</definedName>
    <definedName name="SALDOS826291500SENHAS_DE_TAXAS_MODERADORAS" localSheetId="3">#REF!</definedName>
    <definedName name="SALDOS826291500SENHAS_DE_TAXAS_MODERADORAS">#REF!</definedName>
    <definedName name="SALDOS826291502SENHAS_TX_MODERADORAS__CEN" localSheetId="3">#REF!</definedName>
    <definedName name="SALDOS826291502SENHAS_TX_MODERADORAS__CEN">#REF!</definedName>
    <definedName name="SALDOS826291503SENHAS_TX_MODERADORAS__SUL" localSheetId="3">#REF!</definedName>
    <definedName name="SALDOS826291503SENHAS_TX_MODERADORAS__SUL">#REF!</definedName>
    <definedName name="SALDOS826291600VENDAS_C__CARTAO_GALP" localSheetId="3">#REF!</definedName>
    <definedName name="SALDOS826291600VENDAS_C__CARTAO_GALP">#REF!</definedName>
    <definedName name="SALDOS826291601VENDAS_C_CARTAO_GALP__NOR" localSheetId="3">#REF!</definedName>
    <definedName name="SALDOS826291601VENDAS_C_CARTAO_GALP__NOR">#REF!</definedName>
    <definedName name="SALDOS826291602VENDAS_C_CARTAO_GALP__CEN" localSheetId="3">#REF!</definedName>
    <definedName name="SALDOS826291602VENDAS_C_CARTAO_GALP__CEN">#REF!</definedName>
    <definedName name="SALDOS826291603VENDAS_C_CARTAO_GALP__SUL" localSheetId="3">#REF!</definedName>
    <definedName name="SALDOS826291603VENDAS_C_CARTAO_GALP__SUL">#REF!</definedName>
    <definedName name="SALDOS826291700UTILIZACAO_VIATURAS" localSheetId="3">#REF!</definedName>
    <definedName name="SALDOS826291700UTILIZACAO_VIATURAS">#REF!</definedName>
    <definedName name="SALDOS826291701UTILIZACAO_VIATURAS_NOR" localSheetId="3">#REF!</definedName>
    <definedName name="SALDOS826291701UTILIZACAO_VIATURAS_NOR">#REF!</definedName>
    <definedName name="SALDOS826291702UTILIZACAO_VIATURAS_CEN" localSheetId="3">#REF!</definedName>
    <definedName name="SALDOS826291702UTILIZACAO_VIATURAS_CEN">#REF!</definedName>
    <definedName name="SALDOS826291703UTILIZACAO_VIATURAS_SUL" localSheetId="3">#REF!</definedName>
    <definedName name="SALDOS826291703UTILIZACAO_VIATURAS_SUL">#REF!</definedName>
    <definedName name="SALDOS826291800AQUISICAO_VIATURAS_AVP" localSheetId="3">#REF!</definedName>
    <definedName name="SALDOS826291800AQUISICAO_VIATURAS_AVP">#REF!</definedName>
    <definedName name="SALDOS826291801AQUISICAO_VIATURAS_AVP_NOR" localSheetId="3">#REF!</definedName>
    <definedName name="SALDOS826291801AQUISICAO_VIATURAS_AVP_NOR">#REF!</definedName>
    <definedName name="SALDOS826291802AQUISICAO_VIATURAS_AVP_CEN" localSheetId="3">#REF!</definedName>
    <definedName name="SALDOS826291802AQUISICAO_VIATURAS_AVP_CEN">#REF!</definedName>
    <definedName name="SALDOS826291803AQUISICAO_VIATURAS_AVP_SUL" localSheetId="3">#REF!</definedName>
    <definedName name="SALDOS826291803AQUISICAO_VIATURAS_AVP_SUL">#REF!</definedName>
    <definedName name="SALDOS826300000SINDICATOS" localSheetId="3">#REF!</definedName>
    <definedName name="SALDOS826300000SINDICATOS">#REF!</definedName>
    <definedName name="SALDOS826310000SINDICATOS" localSheetId="3">#REF!</definedName>
    <definedName name="SALDOS826310000SINDICATOS">#REF!</definedName>
    <definedName name="SALDOS826500000CREDORES_SUBSCR_NAO_LIBERADAS" localSheetId="3">#REF!</definedName>
    <definedName name="SALDOS826500000CREDORES_SUBSCR_NAO_LIBERADAS">#REF!</definedName>
    <definedName name="SALDOS826500300PORTGAS_SOC_PROD_DIST_GAS_SA" localSheetId="3">#REF!</definedName>
    <definedName name="SALDOS826500300PORTGAS_SOC_PROD_DIST_GAS_SA">#REF!</definedName>
    <definedName name="SALDOS826500600SETGAS_SOC_PROD_DISTRIB_GAS" localSheetId="3">#REF!</definedName>
    <definedName name="SALDOS826500600SETGAS_SOC_PROD_DISTRIB_GAS">#REF!</definedName>
    <definedName name="SALDOS826501000CLC_COMP_LOGIST_COMBUSTIVEIS" localSheetId="3">#REF!</definedName>
    <definedName name="SALDOS826501000CLC_COMP_LOGIST_COMBUSTIVEIS">#REF!</definedName>
    <definedName name="SALDOS826501100PETROGAL_ESPANHOLA_SA" localSheetId="3">#REF!</definedName>
    <definedName name="SALDOS826501100PETROGAL_ESPANHOLA_SA">#REF!</definedName>
    <definedName name="SALDOS826501200SONANGALP_C__CAPITAL" localSheetId="3">#REF!</definedName>
    <definedName name="SALDOS826501200SONANGALP_C__CAPITAL">#REF!</definedName>
    <definedName name="SALDOS826501201SONANGALP_REC_PT_AV_BRA_LUANDA" localSheetId="3">#REF!</definedName>
    <definedName name="SALDOS826501201SONANGALP_REC_PT_AV_BRA_LUANDA">#REF!</definedName>
    <definedName name="SALDOS826501202SONANGALP_REC_PT_AVAL___LUANDA" localSheetId="3">#REF!</definedName>
    <definedName name="SALDOS826501202SONANGALP_REC_PT_AVAL___LUANDA">#REF!</definedName>
    <definedName name="SALDOS826501203SONANGALP_REC_MAT_ENVIADO" localSheetId="3">#REF!</definedName>
    <definedName name="SALDOS826501203SONANGALP_REC_MAT_ENVIADO">#REF!</definedName>
    <definedName name="SALDOS826501400PETROGAL_ANGOLA__LDA" localSheetId="3">#REF!</definedName>
    <definedName name="SALDOS826501400PETROGAL_ANGOLA__LDA">#REF!</definedName>
    <definedName name="SALDOS826501500PETROGAL_A_ORES__LDA" localSheetId="3">#REF!</definedName>
    <definedName name="SALDOS826501500PETROGAL_A_ORES__LDA">#REF!</definedName>
    <definedName name="SALDOS826501600PETROGAL_MADEIRA__LDA" localSheetId="3">#REF!</definedName>
    <definedName name="SALDOS826501600PETROGAL_MADEIRA__LDA">#REF!</definedName>
    <definedName name="SALDOS826501700PETROFORMA_PET_FORMACAO_SA" localSheetId="3">#REF!</definedName>
    <definedName name="SALDOS826501700PETROFORMA_PET_FORMACAO_SA">#REF!</definedName>
    <definedName name="SALDOS826501800PETROGAL_GUINE_BISSAU_LDA" localSheetId="3">#REF!</definedName>
    <definedName name="SALDOS826501800PETROGAL_GUINE_BISSAU_LDA">#REF!</definedName>
    <definedName name="SALDOS826501900SOPOR___SOC_DIST_COMB_SA" localSheetId="3">#REF!</definedName>
    <definedName name="SALDOS826501900SOPOR___SOC_DIST_COMB_SA">#REF!</definedName>
    <definedName name="SALDOS826600000OBRIGACIONISTAS" localSheetId="3">#REF!</definedName>
    <definedName name="SALDOS826600000OBRIGACIONISTAS">#REF!</definedName>
    <definedName name="SALDOS826600800AMORT_E_JUR_OBRIG_INT_1985" localSheetId="3">#REF!</definedName>
    <definedName name="SALDOS826600800AMORT_E_JUR_OBRIG_INT_1985">#REF!</definedName>
    <definedName name="SALDOS826600804AMORT_OBRIG_INT_1985_SORT_04" localSheetId="3">#REF!</definedName>
    <definedName name="SALDOS826600804AMORT_OBRIG_INT_1985_SORT_04">#REF!</definedName>
    <definedName name="SALDOS826600847JUROS_OBRIG_INT_1985_CUP_07" localSheetId="3">#REF!</definedName>
    <definedName name="SALDOS826600847JUROS_OBRIG_INT_1985_CUP_07">#REF!</definedName>
    <definedName name="SALDOS826600850JUROS_OBRIG_INT_1985_CUP_10" localSheetId="3">#REF!</definedName>
    <definedName name="SALDOS826600850JUROS_OBRIG_INT_1985_CUP_10">#REF!</definedName>
    <definedName name="SALDOS826610000OBRIGACIONISTAS_C_SUBSCRICAO" localSheetId="3">#REF!</definedName>
    <definedName name="SALDOS826610000OBRIGACIONISTAS_C_SUBSCRICAO">#REF!</definedName>
    <definedName name="SALDOS826610200OBRIGACOES_SUBSCRITAS_PETROG_9" localSheetId="3">#REF!</definedName>
    <definedName name="SALDOS826610200OBRIGACOES_SUBSCRITAS_PETROG_9">#REF!</definedName>
    <definedName name="SALDOS826610300OBRIGACOES_SUBSCRITAS_PETROG_9" localSheetId="3">#REF!</definedName>
    <definedName name="SALDOS826610300OBRIGACOES_SUBSCRITAS_PETROG_9">#REF!</definedName>
    <definedName name="SALDOS826700000CONSULT_ASSESS_E_INTERMEDIAR" localSheetId="3">#REF!</definedName>
    <definedName name="SALDOS826700000CONSULT_ASSESS_E_INTERMEDIAR">#REF!</definedName>
    <definedName name="SALDOS826710000REVENDORES_DE_GAS_CANALIZADO" localSheetId="3">#REF!</definedName>
    <definedName name="SALDOS826710000REVENDORES_DE_GAS_CANALIZADO">#REF!</definedName>
    <definedName name="SALDOS826720000INTERMEDIARIOS_E_COMISSIONISTA" localSheetId="3">#REF!</definedName>
    <definedName name="SALDOS826720000INTERMEDIARIOS_E_COMISSIONISTA">#REF!</definedName>
    <definedName name="SALDOS826730000REVENDEDORES_GAS_CANALIZADO_VE" localSheetId="3">#REF!</definedName>
    <definedName name="SALDOS826730000REVENDEDORES_GAS_CANALIZADO_VE">#REF!</definedName>
    <definedName name="SALDOS826800000DEVEDORES_CREDORES_DIVERSOS" localSheetId="3">#REF!</definedName>
    <definedName name="SALDOS826800000DEVEDORES_CREDORES_DIVERSOS">#REF!</definedName>
    <definedName name="SALDOS826810000DEVEDORES_E_CREDORES_DIV_C_C" localSheetId="3">#REF!</definedName>
    <definedName name="SALDOS826810000DEVEDORES_E_CREDORES_DIV_C_C">#REF!</definedName>
    <definedName name="SALDOS826811000DIF_DE_CAMBIO_REF_A_CONTA_2681" localSheetId="3">#REF!</definedName>
    <definedName name="SALDOS826811000DIF_DE_CAMBIO_REF_A_CONTA_2681">#REF!</definedName>
    <definedName name="SALDOS826812000DIF_CAMBIO_FORNEC" localSheetId="3">#REF!</definedName>
    <definedName name="SALDOS826812000DIF_CAMBIO_FORNEC">#REF!</definedName>
    <definedName name="SALDOS826820000ORGANISMOS_ADMINISTRATIVOS_C_C" localSheetId="3">#REF!</definedName>
    <definedName name="SALDOS826820000ORGANISMOS_ADMINISTRATIVOS_C_C">#REF!</definedName>
    <definedName name="SALDOS826830000ORGANISMOS_ADMINISTR_OUT_OPER" localSheetId="3">#REF!</definedName>
    <definedName name="SALDOS826830000ORGANISMOS_ADMINISTR_OUT_OPER">#REF!</definedName>
    <definedName name="SALDOS826830100FUNDO_REGIONAL_ABAST_ACORES" localSheetId="3">#REF!</definedName>
    <definedName name="SALDOS826830100FUNDO_REGIONAL_ABAST_ACORES">#REF!</definedName>
    <definedName name="SALDOS826830101DIF_PRECO_COMBUSTIVEIS" localSheetId="3">#REF!</definedName>
    <definedName name="SALDOS826830101DIF_PRECO_COMBUSTIVEIS">#REF!</definedName>
    <definedName name="SALDOS826830102DIF_PRECO_GAS" localSheetId="3">#REF!</definedName>
    <definedName name="SALDOS826830102DIF_PRECO_GAS">#REF!</definedName>
    <definedName name="SALDOS826830103DIF_FRETE_G.P.L." localSheetId="3">#REF!</definedName>
    <definedName name="SALDOS826830103DIF_FRETE_G.P.L.">#REF!</definedName>
    <definedName name="SALDOS826830200DIR_REG_C_IND___MADEIRA" localSheetId="3">#REF!</definedName>
    <definedName name="SALDOS826830200DIR_REG_C_IND___MADEIRA">#REF!</definedName>
    <definedName name="SALDOS826830202DIF_PRECO_G.P.L." localSheetId="3">#REF!</definedName>
    <definedName name="SALDOS826830202DIF_PRECO_G.P.L.">#REF!</definedName>
    <definedName name="SALDOS826840000DEVEDORES_CREDORES_P__CAUCOES" localSheetId="3">#REF!</definedName>
    <definedName name="SALDOS826840000DEVEDORES_CREDORES_P__CAUCOES">#REF!</definedName>
    <definedName name="SALDOS826840100CAUCOES_E_GARANTIAS_PRESTADAS" localSheetId="3">#REF!</definedName>
    <definedName name="SALDOS826840100CAUCOES_E_GARANTIAS_PRESTADAS">#REF!</definedName>
    <definedName name="SALDOS826840101CAPITANIA_PORTO_DE_LEIXOES" localSheetId="3">#REF!</definedName>
    <definedName name="SALDOS826840101CAPITANIA_PORTO_DE_LEIXOES">#REF!</definedName>
    <definedName name="SALDOS826840105SERVICOS_MUNICIP_DE_COIMBRA" localSheetId="3">#REF!</definedName>
    <definedName name="SALDOS826840105SERVICOS_MUNICIP_DE_COIMBRA">#REF!</definedName>
    <definedName name="SALDOS826840106SERV_MUN_AGUAS_SANEAM_PORTO" localSheetId="3">#REF!</definedName>
    <definedName name="SALDOS826840106SERV_MUN_AGUAS_SANEAM_PORTO">#REF!</definedName>
    <definedName name="SALDOS826840108ESCOLA_PREPARATORIA_VIATODOS" localSheetId="3">#REF!</definedName>
    <definedName name="SALDOS826840108ESCOLA_PREPARATORIA_VIATODOS">#REF!</definedName>
    <definedName name="SALDOS826840109SERV_MUNIC_AGUA_SAN_MATOSINHOS" localSheetId="3">#REF!</definedName>
    <definedName name="SALDOS826840109SERV_MUNIC_AGUA_SAN_MATOSINHOS">#REF!</definedName>
    <definedName name="SALDOS826840110ELECTRICIDADE_PORTUGAL_EP_EDP" localSheetId="3">#REF!</definedName>
    <definedName name="SALDOS826840110ELECTRICIDADE_PORTUGAL_EP_EDP">#REF!</definedName>
    <definedName name="SALDOS826840112CTT_TLP_DIR_REG_CORREIO_SUL" localSheetId="3">#REF!</definedName>
    <definedName name="SALDOS826840112CTT_TLP_DIR_REG_CORREIO_SUL">#REF!</definedName>
    <definedName name="SALDOS826840113PENS_V.S.LUCAS_CGD" localSheetId="3">#REF!</definedName>
    <definedName name="SALDOS826840113PENS_V.S.LUCAS_CGD">#REF!</definedName>
    <definedName name="SALDOS826840114ACCOES_JUDICIAIS_EM_CURSO" localSheetId="3">#REF!</definedName>
    <definedName name="SALDOS826840114ACCOES_JUDICIAIS_EM_CURSO">#REF!</definedName>
    <definedName name="SALDOS826840115MINIST_COMERC_TURISMO_ANGOLA" localSheetId="3">#REF!</definedName>
    <definedName name="SALDOS826840115MINIST_COMERC_TURISMO_ANGOLA">#REF!</definedName>
    <definedName name="SALDOS826840116GAR_F_MAGALHAES_M_D_PEREIRA_LD" localSheetId="3">#REF!</definedName>
    <definedName name="SALDOS826840116GAR_F_MAGALHAES_M_D_PEREIRA_LD">#REF!</definedName>
    <definedName name="SALDOS826840119TRIBUNAL_JUDICIAL_DA_GOLEGA" localSheetId="3">#REF!</definedName>
    <definedName name="SALDOS826840119TRIBUNAL_JUDICIAL_DA_GOLEGA">#REF!</definedName>
    <definedName name="SALDOS826840121CAMARA_MUNICIPAL_DE_VISEU" localSheetId="3">#REF!</definedName>
    <definedName name="SALDOS826840121CAMARA_MUNICIPAL_DE_VISEU">#REF!</definedName>
    <definedName name="SALDOS826840122AGRAN_CONTA_CAUCAO_ADMINISTRAD" localSheetId="3">#REF!</definedName>
    <definedName name="SALDOS826840122AGRAN_CONTA_CAUCAO_ADMINISTRAD">#REF!</definedName>
    <definedName name="SALDOS826840123EMP_ELECTRICIDADE_ACORES" localSheetId="3">#REF!</definedName>
    <definedName name="SALDOS826840123EMP_ELECTRICIDADE_ACORES">#REF!</definedName>
    <definedName name="SALDOS826840124EMPARQUE___DIR_C_GALP_QUIMICOS" localSheetId="3">#REF!</definedName>
    <definedName name="SALDOS826840124EMPARQUE___DIR_C_GALP_QUIMICOS">#REF!</definedName>
    <definedName name="SALDOS826840125ESLI___DIR_S_CONT_TESOURARIA" localSheetId="3">#REF!</definedName>
    <definedName name="SALDOS826840125ESLI___DIR_S_CONT_TESOURARIA">#REF!</definedName>
    <definedName name="SALDOS826840126EMPARQUE___DIR_SERV_JURIDICOS" localSheetId="3">#REF!</definedName>
    <definedName name="SALDOS826840126EMPARQUE___DIR_SERV_JURIDICOS">#REF!</definedName>
    <definedName name="SALDOS826840127EMPARQUE___DIR_C_GALP_COMBUSTI" localSheetId="3">#REF!</definedName>
    <definedName name="SALDOS826840127EMPARQUE___DIR_C_GALP_COMBUSTI">#REF!</definedName>
    <definedName name="SALDOS826840128EMPARQUE___DIR_SERV_GESTAO_RIS" localSheetId="3">#REF!</definedName>
    <definedName name="SALDOS826840128EMPARQUE___DIR_SERV_GESTAO_RIS">#REF!</definedName>
    <definedName name="SALDOS826840129SERV_MUNIC_AGUA_SAN_BRAGA" localSheetId="3">#REF!</definedName>
    <definedName name="SALDOS826840129SERV_MUNIC_AGUA_SAN_BRAGA">#REF!</definedName>
    <definedName name="SALDOS826840151CTT__CORREIOS_PORTUGAL_SERV_AV" localSheetId="3">#REF!</definedName>
    <definedName name="SALDOS826840151CTT__CORREIOS_PORTUGAL_SERV_AV">#REF!</definedName>
    <definedName name="SALDOS826840152DEPOSITO_GARANTIA_EDP_PORTO" localSheetId="3">#REF!</definedName>
    <definedName name="SALDOS826840152DEPOSITO_GARANTIA_EDP_PORTO">#REF!</definedName>
    <definedName name="SALDOS826840153DEPOSITO_GARANTIA_EDP_SINES" localSheetId="3">#REF!</definedName>
    <definedName name="SALDOS826840153DEPOSITO_GARANTIA_EDP_SINES">#REF!</definedName>
    <definedName name="SALDOS826840154DEPOSITO_GARANTIA_ALD" localSheetId="3">#REF!</definedName>
    <definedName name="SALDOS826840154DEPOSITO_GARANTIA_ALD">#REF!</definedName>
    <definedName name="SALDOS826840200CAUCOES_E_GARANTIAS_RECEBIDAS" localSheetId="3">#REF!</definedName>
    <definedName name="SALDOS826840200CAUCOES_E_GARANTIAS_RECEBIDAS">#REF!</definedName>
    <definedName name="SALDOS826840201CAUCOES_GARRAFAS_GAS_LISBOA" localSheetId="3">#REF!</definedName>
    <definedName name="SALDOS826840201CAUCOES_GARRAFAS_GAS_LISBOA">#REF!</definedName>
    <definedName name="SALDOS826840202CAUCOES_GARRAFAS_GAS_PORTO" localSheetId="3">#REF!</definedName>
    <definedName name="SALDOS826840202CAUCOES_GARRAFAS_GAS_PORTO">#REF!</definedName>
    <definedName name="SALDOS826840204CAUC_GARANTIA_CONSUMO_LISBOA" localSheetId="3">#REF!</definedName>
    <definedName name="SALDOS826840204CAUC_GARANTIA_CONSUMO_LISBOA">#REF!</definedName>
    <definedName name="SALDOS826840205CAUC_GARANTIA_CONSUMO_PORTO" localSheetId="3">#REF!</definedName>
    <definedName name="SALDOS826840205CAUC_GARANTIA_CONSUMO_PORTO">#REF!</definedName>
    <definedName name="SALDOS826840206AVELINO_FERREIRA_FIGUEIRA" localSheetId="3">#REF!</definedName>
    <definedName name="SALDOS826840206AVELINO_FERREIRA_FIGUEIRA">#REF!</definedName>
    <definedName name="SALDOS826840208ROCHA_MOTA___SOARES_LDA" localSheetId="3">#REF!</definedName>
    <definedName name="SALDOS826840208ROCHA_MOTA___SOARES_LDA">#REF!</definedName>
    <definedName name="SALDOS826840209FOSTER_WEELER" localSheetId="3">#REF!</definedName>
    <definedName name="SALDOS826840209FOSTER_WEELER">#REF!</definedName>
    <definedName name="SALDOS826840211BATISTA___IRMAOS_LDA" localSheetId="3">#REF!</definedName>
    <definedName name="SALDOS826840211BATISTA___IRMAOS_LDA">#REF!</definedName>
    <definedName name="SALDOS826840212CAUCOES_P_CARTOES_DE_ACESSO__D" localSheetId="3">#REF!</definedName>
    <definedName name="SALDOS826840212CAUCOES_P_CARTOES_DE_ACESSO__D">#REF!</definedName>
    <definedName name="SALDOS826840213CAUCOES_P_USO_FERRAMENTAS_BOA" localSheetId="3">#REF!</definedName>
    <definedName name="SALDOS826840213CAUCOES_P_USO_FERRAMENTAS_BOA">#REF!</definedName>
    <definedName name="SALDOS826840214CAUCOES_P_CARTOES_DE_ACESSO__D" localSheetId="3">#REF!</definedName>
    <definedName name="SALDOS826840214CAUCOES_P_CARTOES_DE_ACESSO__D">#REF!</definedName>
    <definedName name="SALDOS826840215CAUCOES_GARRAFAS_GAS_MADEIRA" localSheetId="3">#REF!</definedName>
    <definedName name="SALDOS826840215CAUCOES_GARRAFAS_GAS_MADEIRA">#REF!</definedName>
    <definedName name="SALDOS826840216CAUCOES_GARANTIA_CONSUMO_MADEI" localSheetId="3">#REF!</definedName>
    <definedName name="SALDOS826840216CAUCOES_GARANTIA_CONSUMO_MADEI">#REF!</definedName>
    <definedName name="SALDOS826840217CAUCOES_GARRAFAS_GAS_ACORES" localSheetId="3">#REF!</definedName>
    <definedName name="SALDOS826840217CAUCOES_GARRAFAS_GAS_ACORES">#REF!</definedName>
    <definedName name="SALDOS826840218CAUCOES_GARANTIA_CONSUMO_ACORE" localSheetId="3">#REF!</definedName>
    <definedName name="SALDOS826840218CAUCOES_GARANTIA_CONSUMO_ACORE">#REF!</definedName>
    <definedName name="SALDOS826840219TALMETAIS___SOC_SUCATAS_F_N_LD" localSheetId="3">#REF!</definedName>
    <definedName name="SALDOS826840219TALMETAIS___SOC_SUCATAS_F_N_LD">#REF!</definedName>
    <definedName name="SALDOS826840220ANT_MATAN_A_COSTA_MET_FERRO_LD" localSheetId="3">#REF!</definedName>
    <definedName name="SALDOS826840220ANT_MATAN_A_COSTA_MET_FERRO_LD">#REF!</definedName>
    <definedName name="SALDOS826840220ANT_MATANÿA_COSTA_MET_FERRO_LD" localSheetId="3">#REF!</definedName>
    <definedName name="SALDOS826840220ANT_MATANÿA_COSTA_MET_FERRO_LD">#REF!</definedName>
    <definedName name="SALDOS826840221VELALUZ_ERNESTO_SOARES_MOREIRA" localSheetId="3">#REF!</definedName>
    <definedName name="SALDOS826840221VELALUZ_ERNESTO_SOARES_MOREIRA">#REF!</definedName>
    <definedName name="SALDOS826840223SOCER___COM_E_IND_RESINAS_SA" localSheetId="3">#REF!</definedName>
    <definedName name="SALDOS826840223SOCER___COM_E_IND_RESINAS_SA">#REF!</definedName>
    <definedName name="SALDOS826840224MCDONALD_S_A_SERV_SEIXAL" localSheetId="3">#REF!</definedName>
    <definedName name="SALDOS826840224MCDONALD_S_A_SERV_SEIXAL">#REF!</definedName>
    <definedName name="SALDOS826850000DEVEDORES_CREDORES_M_LONGO_PRA" localSheetId="3">#REF!</definedName>
    <definedName name="SALDOS826850000DEVEDORES_CREDORES_M_LONGO_PRA">#REF!</definedName>
    <definedName name="SALDOS826850001ANGOL_C_C" localSheetId="3">#REF!</definedName>
    <definedName name="SALDOS826850001ANGOL_C_C">#REF!</definedName>
    <definedName name="SALDOS826850002UOP_LIMITED___PLATINUM_POOL" localSheetId="3">#REF!</definedName>
    <definedName name="SALDOS826850002UOP_LIMITED___PLATINUM_POOL">#REF!</definedName>
    <definedName name="SALDOS826850003J_M_CORDEIRO" localSheetId="3">#REF!</definedName>
    <definedName name="SALDOS826850003J_M_CORDEIRO">#REF!</definedName>
    <definedName name="SALDOS826850004ETA_EMPRESA_DE_TRANSP_ALENTEJA" localSheetId="3">#REF!</definedName>
    <definedName name="SALDOS826850004ETA_EMPRESA_DE_TRANSP_ALENTEJA">#REF!</definedName>
    <definedName name="SALDOS826850005LUBRIDAO" localSheetId="3">#REF!</definedName>
    <definedName name="SALDOS826850005LUBRIDAO">#REF!</definedName>
    <definedName name="SALDOS826850006ADELINO_NUNES_SERRA" localSheetId="3">#REF!</definedName>
    <definedName name="SALDOS826850006ADELINO_NUNES_SERRA">#REF!</definedName>
    <definedName name="SALDOS826850007VALENTIM_MORGADO_E_FERREIRA" localSheetId="3">#REF!</definedName>
    <definedName name="SALDOS826850007VALENTIM_MORGADO_E_FERREIRA">#REF!</definedName>
    <definedName name="SALDOS826850008JOAO_CRISTOVAO_CHINA" localSheetId="3">#REF!</definedName>
    <definedName name="SALDOS826850008JOAO_CRISTOVAO_CHINA">#REF!</definedName>
    <definedName name="SALDOS826850011GASPE_EMP_GAS_D_PETROL" localSheetId="3">#REF!</definedName>
    <definedName name="SALDOS826850011GASPE_EMP_GAS_D_PETROL">#REF!</definedName>
    <definedName name="SALDOS826850012AUTO_JULIO_LDA" localSheetId="3">#REF!</definedName>
    <definedName name="SALDOS826850012AUTO_JULIO_LDA">#REF!</definedName>
    <definedName name="SALDOS826850013BERNARDO_MARIA_TOME_AGUIAR" localSheetId="3">#REF!</definedName>
    <definedName name="SALDOS826850013BERNARDO_MARIA_TOME_AGUIAR">#REF!</definedName>
    <definedName name="SALDOS826850014COOP_HABIT_PETROGAL_CESSA_AO_C" localSheetId="3">#REF!</definedName>
    <definedName name="SALDOS826850014COOP_HABIT_PETROGAL_CESSA_AO_C">#REF!</definedName>
    <definedName name="SALDOS826850014COOP_HABIT_PETROGAL_CESSAÿÿO_C" localSheetId="3">#REF!</definedName>
    <definedName name="SALDOS826850014COOP_HABIT_PETROGAL_CESSAÿÿO_C">#REF!</definedName>
    <definedName name="SALDOS826850062ENCO_C_VND_PARQUE_M_EMILIA" localSheetId="3">#REF!</definedName>
    <definedName name="SALDOS826850062ENCO_C_VND_PARQUE_M_EMILIA">#REF!</definedName>
    <definedName name="SALDOS826850158TEPAR_CARTAO_INTERNAC_M_L_P_EM" localSheetId="3">#REF!</definedName>
    <definedName name="SALDOS826850158TEPAR_CARTAO_INTERNAC_M_L_P_EM">#REF!</definedName>
    <definedName name="SALDOS826850297COMB_AL_ALENTEJO_P_RENOVACAO_R" localSheetId="3">#REF!</definedName>
    <definedName name="SALDOS826850297COMB_AL_ALENTEJO_P_RENOVACAO_R">#REF!</definedName>
    <definedName name="SALDOS826850299JOSE_CARDOSO_O_DOLORES_P_REN_R" localSheetId="3">#REF!</definedName>
    <definedName name="SALDOS826850299JOSE_CARDOSO_O_DOLORES_P_REN_R">#REF!</definedName>
    <definedName name="SALDOS826860000DEVEDORES_CREDORES_IMOBILIZADO" localSheetId="3">#REF!</definedName>
    <definedName name="SALDOS826860000DEVEDORES_CREDORES_IMOBILIZADO">#REF!</definedName>
    <definedName name="SALDOS826860001EIVAL" localSheetId="3">#REF!</definedName>
    <definedName name="SALDOS826860001EIVAL">#REF!</definedName>
    <definedName name="SALDOS826860004CLC_COMP_LOGIST_COMBUST_SA" localSheetId="3">#REF!</definedName>
    <definedName name="SALDOS826860004CLC_COMP_LOGIST_COMBUST_SA">#REF!</definedName>
    <definedName name="SALDOS826880000DEVEDORES_DUVIDOSOS" localSheetId="3">#REF!</definedName>
    <definedName name="SALDOS826880000DEVEDORES_DUVIDOSOS">#REF!</definedName>
    <definedName name="SALDOS826880155SOCONFECCOES_TEXTEIS_LDA" localSheetId="3">#REF!</definedName>
    <definedName name="SALDOS826880155SOCONFECCOES_TEXTEIS_LDA">#REF!</definedName>
    <definedName name="SALDOS826880300TURIBERICA_SOC_INVEST_LDA" localSheetId="3">#REF!</definedName>
    <definedName name="SALDOS826880300TURIBERICA_SOC_INVEST_LDA">#REF!</definedName>
    <definedName name="SALDOS826880461VALADAS__SA" localSheetId="3">#REF!</definedName>
    <definedName name="SALDOS826880461VALADAS__SA">#REF!</definedName>
    <definedName name="SALDOS826880465CASA_PIA_ATLETICO_CLUBE" localSheetId="3">#REF!</definedName>
    <definedName name="SALDOS826880465CASA_PIA_ATLETICO_CLUBE">#REF!</definedName>
    <definedName name="SALDOS826880470BOAVISTA_FUTEBOL_CLUBE" localSheetId="3">#REF!</definedName>
    <definedName name="SALDOS826880470BOAVISTA_FUTEBOL_CLUBE">#REF!</definedName>
    <definedName name="SALDOS826880500CAMARA_MUNICIPAL_DE_OEIRAS" localSheetId="3">#REF!</definedName>
    <definedName name="SALDOS826880500CAMARA_MUNICIPAL_DE_OEIRAS">#REF!</definedName>
    <definedName name="SALDOS826880502BELENENSES_C_FUTEBOL" localSheetId="3">#REF!</definedName>
    <definedName name="SALDOS826880502BELENENSES_C_FUTEBOL">#REF!</definedName>
    <definedName name="SALDOS826880504CARLOS_SABIDO" localSheetId="3">#REF!</definedName>
    <definedName name="SALDOS826880504CARLOS_SABIDO">#REF!</definedName>
    <definedName name="SALDOS826880554JUDI_SERVICOS_LDA" localSheetId="3">#REF!</definedName>
    <definedName name="SALDOS826880554JUDI_SERVICOS_LDA">#REF!</definedName>
    <definedName name="SALDOS826880575ACESSORIOS_VITORIA_LDA" localSheetId="3">#REF!</definedName>
    <definedName name="SALDOS826880575ACESSORIOS_VITORIA_LDA">#REF!</definedName>
    <definedName name="SALDOS826880576MACHUQUEIRO___SOUSA_LDA" localSheetId="3">#REF!</definedName>
    <definedName name="SALDOS826880576MACHUQUEIRO___SOUSA_LDA">#REF!</definedName>
    <definedName name="SALDOS826881301EMISSAO_CLANDESTINA_A_A" localSheetId="3">#REF!</definedName>
    <definedName name="SALDOS826881301EMISSAO_CLANDESTINA_A_A">#REF!</definedName>
    <definedName name="SALDOS826882015EMP_IND_MET_RAMOA_LDA" localSheetId="3">#REF!</definedName>
    <definedName name="SALDOS826882015EMP_IND_MET_RAMOA_LDA">#REF!</definedName>
    <definedName name="SALDOS826883619H_VAULTIER___CO" localSheetId="3">#REF!</definedName>
    <definedName name="SALDOS826883619H_VAULTIER___CO">#REF!</definedName>
    <definedName name="SALDOS826883756JOSE_GUIMARAES_COSTA" localSheetId="3">#REF!</definedName>
    <definedName name="SALDOS826883756JOSE_GUIMARAES_COSTA">#REF!</definedName>
    <definedName name="SALDOS826885496ALVARO_ROQUETTE_DESP" localSheetId="3">#REF!</definedName>
    <definedName name="SALDOS826885496ALVARO_ROQUETTE_DESP">#REF!</definedName>
    <definedName name="SALDOS826885510JOSE_MANUEL_PINHEIRO_G_PEREIRA" localSheetId="3">#REF!</definedName>
    <definedName name="SALDOS826885510JOSE_MANUEL_PINHEIRO_G_PEREIRA">#REF!</definedName>
    <definedName name="SALDOS826887502TECHNIP_FIN_CRED_LYONNAIS" localSheetId="3">#REF!</definedName>
    <definedName name="SALDOS826887502TECHNIP_FIN_CRED_LYONNAIS">#REF!</definedName>
    <definedName name="SALDOS826890000CONTAS_DE_REGUL_E_TRANSITORIAS" localSheetId="3">#REF!</definedName>
    <definedName name="SALDOS826890000CONTAS_DE_REGUL_E_TRANSITORIAS">#REF!</definedName>
    <definedName name="SALDOS826890100CHEQ_AUT_ABAST_CONSUMOS" localSheetId="3">#REF!</definedName>
    <definedName name="SALDOS826890100CHEQ_AUT_ABAST_CONSUMOS">#REF!</definedName>
    <definedName name="SALDOS826890110CH_AUT_ABAST_EMITIDOS_CONSUMOS" localSheetId="3">#REF!</definedName>
    <definedName name="SALDOS826890110CH_AUT_ABAST_EMITIDOS_CONSUMOS">#REF!</definedName>
    <definedName name="SALDOS826890111AUT_ABAST_CONSUMOS___EMITIDOS" localSheetId="3">#REF!</definedName>
    <definedName name="SALDOS826890111AUT_ABAST_CONSUMOS___EMITIDOS">#REF!</definedName>
    <definedName name="SALDOS826890116AUT_ABAST_CONSUMOS___EMITIDOS" localSheetId="3">#REF!</definedName>
    <definedName name="SALDOS826890116AUT_ABAST_CONSUMOS___EMITIDOS">#REF!</definedName>
    <definedName name="SALDOS826890117AUT_ABAST_CONSUMOS___EMITIDOS" localSheetId="3">#REF!</definedName>
    <definedName name="SALDOS826890117AUT_ABAST_CONSUMOS___EMITIDOS">#REF!</definedName>
    <definedName name="SALDOS826890118AUT_ABAST_CONSUMOS___EMITIDOS" localSheetId="3">#REF!</definedName>
    <definedName name="SALDOS826890118AUT_ABAST_CONSUMOS___EMITIDOS">#REF!</definedName>
    <definedName name="SALDOS826890120CH_AUT_ABAST_UTILIZAD_CONSUMOS" localSheetId="3">#REF!</definedName>
    <definedName name="SALDOS826890120CH_AUT_ABAST_UTILIZAD_CONSUMOS">#REF!</definedName>
    <definedName name="SALDOS826890121AUT_ABAST_CONSUMOS___UTILIZADA" localSheetId="3">#REF!</definedName>
    <definedName name="SALDOS826890121AUT_ABAST_CONSUMOS___UTILIZADA">#REF!</definedName>
    <definedName name="SALDOS826890126AUT_ABAST_CONSUMOS___UTILIZADA" localSheetId="3">#REF!</definedName>
    <definedName name="SALDOS826890126AUT_ABAST_CONSUMOS___UTILIZADA">#REF!</definedName>
    <definedName name="SALDOS826890127AUT_ABAST_CONSUMOS_UTILIZAD_19" localSheetId="3">#REF!</definedName>
    <definedName name="SALDOS826890127AUT_ABAST_CONSUMOS_UTILIZAD_19">#REF!</definedName>
    <definedName name="SALDOS826890128AUT_ABAST_CONSUMOS_UTILIZAD_19" localSheetId="3">#REF!</definedName>
    <definedName name="SALDOS826890128AUT_ABAST_CONSUMOS_UTILIZAD_19">#REF!</definedName>
    <definedName name="SALDOS826890200CHEQUES_GAS" localSheetId="3">#REF!</definedName>
    <definedName name="SALDOS826890200CHEQUES_GAS">#REF!</definedName>
    <definedName name="SALDOS826890201CHEQ_BUTANO_EMIT_CLIENTES" localSheetId="3">#REF!</definedName>
    <definedName name="SALDOS826890201CHEQ_BUTANO_EMIT_CLIENTES">#REF!</definedName>
    <definedName name="SALDOS826891000CHEQ_AUT_ABAST_CLIENTES_DIVER" localSheetId="3">#REF!</definedName>
    <definedName name="SALDOS826891000CHEQ_AUT_ABAST_CLIENTES_DIVER">#REF!</definedName>
    <definedName name="SALDOS826891002AUT_ABAST_DIVERSOS" localSheetId="3">#REF!</definedName>
    <definedName name="SALDOS826891002AUT_ABAST_DIVERSOS">#REF!</definedName>
    <definedName name="SALDOS826891006AUT_ABAST_DIVERSOS___1996" localSheetId="3">#REF!</definedName>
    <definedName name="SALDOS826891006AUT_ABAST_DIVERSOS___1996">#REF!</definedName>
    <definedName name="SALDOS826891007AUT_ABAST_DIVERSOS___1997" localSheetId="3">#REF!</definedName>
    <definedName name="SALDOS826891007AUT_ABAST_DIVERSOS___1997">#REF!</definedName>
    <definedName name="SALDOS826891008AUT_ABAST_DIVERSOS___1998" localSheetId="3">#REF!</definedName>
    <definedName name="SALDOS826891008AUT_ABAST_DIVERSOS___1998">#REF!</definedName>
    <definedName name="SALDOS826891100CH_AUT_ABAST_C_DIPLOMATICO" localSheetId="3">#REF!</definedName>
    <definedName name="SALDOS826891100CH_AUT_ABAST_C_DIPLOMATICO">#REF!</definedName>
    <definedName name="SALDOS826891103AUT_ABAST_CD_SUPER" localSheetId="3">#REF!</definedName>
    <definedName name="SALDOS826891103AUT_ABAST_CD_SUPER">#REF!</definedName>
    <definedName name="SALDOS826891104AUT_ABAST_CD_GASOLEO" localSheetId="3">#REF!</definedName>
    <definedName name="SALDOS826891104AUT_ABAST_CD_GASOLEO">#REF!</definedName>
    <definedName name="SALDOS826891106AUT_ABAST_CD_SUPER_1996" localSheetId="3">#REF!</definedName>
    <definedName name="SALDOS826891106AUT_ABAST_CD_SUPER_1996">#REF!</definedName>
    <definedName name="SALDOS826891107AUT_ABAST_CD_SUPER_1997" localSheetId="3">#REF!</definedName>
    <definedName name="SALDOS826891107AUT_ABAST_CD_SUPER_1997">#REF!</definedName>
    <definedName name="SALDOS826891200SENHAS_GOV_REGIONAL_ACORES" localSheetId="3">#REF!</definedName>
    <definedName name="SALDOS826891200SENHAS_GOV_REGIONAL_ACORES">#REF!</definedName>
    <definedName name="SALDOS826891300CLIENTES_A_REGULARIZAR" localSheetId="3">#REF!</definedName>
    <definedName name="SALDOS826891300CLIENTES_A_REGULARIZAR">#REF!</definedName>
    <definedName name="SALDOS826891302DIF_EXERCICIO_DE_1994" localSheetId="3">#REF!</definedName>
    <definedName name="SALDOS826891302DIF_EXERCICIO_DE_1994">#REF!</definedName>
    <definedName name="SALDOS826891303DIF_EXERCICIO" localSheetId="3">#REF!</definedName>
    <definedName name="SALDOS826891303DIF_EXERCICIO">#REF!</definedName>
    <definedName name="SALDOS826891303DIF_EXERCICIO_DE_1995" localSheetId="3">#REF!</definedName>
    <definedName name="SALDOS826891303DIF_EXERCICIO_DE_1995">#REF!</definedName>
    <definedName name="SALDOS826891400CHEQUES_TESOURARIAS" localSheetId="3">#REF!</definedName>
    <definedName name="SALDOS826891400CHEQUES_TESOURARIAS">#REF!</definedName>
    <definedName name="SALDOS826891401CHEQUES_COMBUST_TESOURARIAS" localSheetId="3">#REF!</definedName>
    <definedName name="SALDOS826891401CHEQUES_COMBUST_TESOURARIAS">#REF!</definedName>
    <definedName name="SALDOS826891402CHEQUES_GAS_TESOURARIAS" localSheetId="3">#REF!</definedName>
    <definedName name="SALDOS826891402CHEQUES_GAS_TESOURARIAS">#REF!</definedName>
    <definedName name="SALDOS826891406CHEQUES_COMBUST_TESOURARIA_199" localSheetId="3">#REF!</definedName>
    <definedName name="SALDOS826891406CHEQUES_COMBUST_TESOURARIA_199">#REF!</definedName>
    <definedName name="SALDOS826891407CHEQUES_COMBUST_TESOUR_1997" localSheetId="3">#REF!</definedName>
    <definedName name="SALDOS826891407CHEQUES_COMBUST_TESOUR_1997">#REF!</definedName>
    <definedName name="SALDOS826891408CHEQUES_COMBUST_TESOUR_1998" localSheetId="3">#REF!</definedName>
    <definedName name="SALDOS826891408CHEQUES_COMBUST_TESOUR_1998">#REF!</definedName>
    <definedName name="SALDOS826891500DIFERENCAS_T_LEITURA_C_CONSIG" localSheetId="3">#REF!</definedName>
    <definedName name="SALDOS826891500DIFERENCAS_T_LEITURA_C_CONSIG">#REF!</definedName>
    <definedName name="SALDOS826891529DIF_TALOES_LEITURA___NORMAL" localSheetId="3">#REF!</definedName>
    <definedName name="SALDOS826891529DIF_TALOES_LEITURA___NORMAL">#REF!</definedName>
    <definedName name="SALDOS826891531DIF_TALOES_LEITURA___SUPER" localSheetId="3">#REF!</definedName>
    <definedName name="SALDOS826891531DIF_TALOES_LEITURA___SUPER">#REF!</definedName>
    <definedName name="SALDOS826891532DIF_TALOES_LEITURA_SUPER_S_CH" localSheetId="3">#REF!</definedName>
    <definedName name="SALDOS826891532DIF_TALOES_LEITURA_SUPER_S_CH">#REF!</definedName>
    <definedName name="SALDOS826891583DIF_TALOES_LEITURA___GASOLEO" localSheetId="3">#REF!</definedName>
    <definedName name="SALDOS826891583DIF_TALOES_LEITURA___GASOLEO">#REF!</definedName>
    <definedName name="SALDOS826891599DIF_TALOES_LEITURA___OUTRAS" localSheetId="3">#REF!</definedName>
    <definedName name="SALDOS826891599DIF_TALOES_LEITURA___OUTRAS">#REF!</definedName>
    <definedName name="SALDOS826891600AUTORIZ_ABASTEC_COMBUSTIVEIS" localSheetId="3">#REF!</definedName>
    <definedName name="SALDOS826891600AUTORIZ_ABASTEC_COMBUSTIVEIS">#REF!</definedName>
    <definedName name="SALDOS826891602AUT_AB_COMB_TESOUR_T_RIBEIRO" localSheetId="3">#REF!</definedName>
    <definedName name="SALDOS826891602AUT_AB_COMB_TESOUR_T_RIBEIRO">#REF!</definedName>
    <definedName name="SALDOS826891606AUT_AB_COMB_TESOURARIA_1996" localSheetId="3">#REF!</definedName>
    <definedName name="SALDOS826891606AUT_AB_COMB_TESOURARIA_1996">#REF!</definedName>
    <definedName name="SALDOS826891607AUT_AB_COMB_TESOURARIA_1997" localSheetId="3">#REF!</definedName>
    <definedName name="SALDOS826891607AUT_AB_COMB_TESOURARIA_1997">#REF!</definedName>
    <definedName name="SALDOS826891608AUT_AB_COMB_TESOURARIA_1998" localSheetId="3">#REF!</definedName>
    <definedName name="SALDOS826891608AUT_AB_COMB_TESOURARIA_1998">#REF!</definedName>
    <definedName name="SALDOS826891700AUTORIZ_ABASTEC_GAS" localSheetId="3">#REF!</definedName>
    <definedName name="SALDOS826891700AUTORIZ_ABASTEC_GAS">#REF!</definedName>
    <definedName name="SALDOS826891702AUT_AB_GAS_TESOUR_T_RIBEIRO" localSheetId="3">#REF!</definedName>
    <definedName name="SALDOS826891702AUT_AB_GAS_TESOUR_T_RIBEIRO">#REF!</definedName>
    <definedName name="SALDOS826891800MEIOS_DE_PAGAMENTO" localSheetId="3">#REF!</definedName>
    <definedName name="SALDOS826891800MEIOS_DE_PAGAMENTO">#REF!</definedName>
    <definedName name="SALDOS826891820OUTROS_MEIOS_DE_PAGAMENTO" localSheetId="3">#REF!</definedName>
    <definedName name="SALDOS826891820OUTROS_MEIOS_DE_PAGAMENTO">#REF!</definedName>
    <definedName name="SALDOS826891821MEIOS_PAGAMENTO_REQ_CART_GALP" localSheetId="3">#REF!</definedName>
    <definedName name="SALDOS826891821MEIOS_PAGAMENTO_REQ_CART_GALP">#REF!</definedName>
    <definedName name="SALDOS826891823MEIOS_PAGAMENTO_ANOS_ANTER" localSheetId="3">#REF!</definedName>
    <definedName name="SALDOS826891823MEIOS_PAGAMENTO_ANOS_ANTER">#REF!</definedName>
    <definedName name="SALDOS826891824MEIOS_DE_PAGAMENTO___DESPESAS" localSheetId="3">#REF!</definedName>
    <definedName name="SALDOS826891824MEIOS_DE_PAGAMENTO___DESPESAS">#REF!</definedName>
    <definedName name="SALDOS826891829CARTAO_GALP_NORMAL" localSheetId="3">#REF!</definedName>
    <definedName name="SALDOS826891829CARTAO_GALP_NORMAL">#REF!</definedName>
    <definedName name="SALDOS826891831CARTAO_GALP_SUPER" localSheetId="3">#REF!</definedName>
    <definedName name="SALDOS826891831CARTAO_GALP_SUPER">#REF!</definedName>
    <definedName name="SALDOS826891883CARTAO_GALP_GASOLEO" localSheetId="3">#REF!</definedName>
    <definedName name="SALDOS826891883CARTAO_GALP_GASOLEO">#REF!</definedName>
    <definedName name="SALDOS826891887CHEQUES_PRE_DATADOS_DE_CLIENTE" localSheetId="3">#REF!</definedName>
    <definedName name="SALDOS826891887CHEQUES_PRE_DATADOS_DE_CLIENTE">#REF!</definedName>
    <definedName name="SALDOS826891894FALSIF_94_MEIOS_PAG" localSheetId="3">#REF!</definedName>
    <definedName name="SALDOS826891894FALSIF_94_MEIOS_PAG">#REF!</definedName>
    <definedName name="SALDOS826891895FALSIF_95_MEIOS_PAG" localSheetId="3">#REF!</definedName>
    <definedName name="SALDOS826891895FALSIF_95_MEIOS_PAG">#REF!</definedName>
    <definedName name="SALDOS826891900TICKETS_RESTAURANTE" localSheetId="3">#REF!</definedName>
    <definedName name="SALDOS826891900TICKETS_RESTAURANTE">#REF!</definedName>
    <definedName name="SALDOS826891903TICKETS_TESOUR_REF_LISBOA" localSheetId="3">#REF!</definedName>
    <definedName name="SALDOS826891903TICKETS_TESOUR_REF_LISBOA">#REF!</definedName>
    <definedName name="SALDOS826892000C_LIGACAO_CLIENTES" localSheetId="3">#REF!</definedName>
    <definedName name="SALDOS826892000C_LIGACAO_CLIENTES">#REF!</definedName>
    <definedName name="SALDOS826892002CLIENTES_NOTAS_DEBITO_CREDITO" localSheetId="3">#REF!</definedName>
    <definedName name="SALDOS826892002CLIENTES_NOTAS_DEBITO_CREDITO">#REF!</definedName>
    <definedName name="SALDOS826892003CLIENTES_CAIXA" localSheetId="3">#REF!</definedName>
    <definedName name="SALDOS826892003CLIENTES_CAIXA">#REF!</definedName>
    <definedName name="SALDOS826892005CLIENTES_BANCOS" localSheetId="3">#REF!</definedName>
    <definedName name="SALDOS826892005CLIENTES_BANCOS">#REF!</definedName>
    <definedName name="SALDOS826892200C_LIGACAO_FORNEC_PAGAMENTOS" localSheetId="3">#REF!</definedName>
    <definedName name="SALDOS826892200C_LIGACAO_FORNEC_PAGAMENTOS">#REF!</definedName>
    <definedName name="SALDOS826892202FORNEC_PAGAMENTOS_ENC_CONTAS" localSheetId="3">#REF!</definedName>
    <definedName name="SALDOS826892202FORNEC_PAGAMENTOS_ENC_CONTAS">#REF!</definedName>
    <definedName name="SALDOS826892205FORNEC_PAGAM_MOEDA_ESTRANGEIRA" localSheetId="3">#REF!</definedName>
    <definedName name="SALDOS826892205FORNEC_PAGAM_MOEDA_ESTRANGEIRA">#REF!</definedName>
    <definedName name="SALDOS826892211FORNEC_C_FACTURAS_JA_PAGAS" localSheetId="3">#REF!</definedName>
    <definedName name="SALDOS826892211FORNEC_C_FACTURAS_JA_PAGAS">#REF!</definedName>
    <definedName name="SALDOS826892300C_LIGACAO_TESOURARIA" localSheetId="3">#REF!</definedName>
    <definedName name="SALDOS826892300C_LIGACAO_TESOURARIA">#REF!</definedName>
    <definedName name="SALDOS826892301C_LIG_DEVED_E_CREDORES" localSheetId="3">#REF!</definedName>
    <definedName name="SALDOS826892301C_LIG_DEVED_E_CREDORES">#REF!</definedName>
    <definedName name="SALDOS826892302C_LIG_FORNECEDORES_PGT_MANUAL" localSheetId="3">#REF!</definedName>
    <definedName name="SALDOS826892302C_LIG_FORNECEDORES_PGT_MANUAL">#REF!</definedName>
    <definedName name="SALDOS826892304C_LIG_FORNEC_REF_PORTO" localSheetId="3">#REF!</definedName>
    <definedName name="SALDOS826892304C_LIG_FORNEC_REF_PORTO">#REF!</definedName>
    <definedName name="SALDOS826892305C_LIG_FORNEC_REF_SINES" localSheetId="3">#REF!</definedName>
    <definedName name="SALDOS826892305C_LIG_FORNEC_REF_SINES">#REF!</definedName>
    <definedName name="SALDOS826892306C_LIG_INVEST_FINANCEIROS" localSheetId="3">#REF!</definedName>
    <definedName name="SALDOS826892306C_LIG_INVEST_FINANCEIROS">#REF!</definedName>
    <definedName name="SALDOS826892307C_LIG_CAIXA_PETROFORMA" localSheetId="3">#REF!</definedName>
    <definedName name="SALDOS826892307C_LIG_CAIXA_PETROFORMA">#REF!</definedName>
    <definedName name="SALDOS826892308C_LIG_PETROGAL_A_ORES" localSheetId="3">#REF!</definedName>
    <definedName name="SALDOS826892308C_LIG_PETROGAL_A_ORES">#REF!</definedName>
    <definedName name="SALDOS826892310C_LIG_BANCOS" localSheetId="3">#REF!</definedName>
    <definedName name="SALDOS826892310C_LIG_BANCOS">#REF!</definedName>
    <definedName name="SALDOS826892320CAIXA_EXTERNO_M_POMBAL" localSheetId="3">#REF!</definedName>
    <definedName name="SALDOS826892320CAIXA_EXTERNO_M_POMBAL">#REF!</definedName>
    <definedName name="SALDOS826892321C_LIGACAO_DIF_INTEGRACAO" localSheetId="3">#REF!</definedName>
    <definedName name="SALDOS826892321C_LIGACAO_DIF_INTEGRACAO">#REF!</definedName>
    <definedName name="SALDOS826892322CAIXA_INTERNO_M_POMBAL" localSheetId="3">#REF!</definedName>
    <definedName name="SALDOS826892322CAIXA_INTERNO_M_POMBAL">#REF!</definedName>
    <definedName name="SALDOS826892323CAIXA_C_RUIVO__MINI_PARQUE" localSheetId="3">#REF!</definedName>
    <definedName name="SALDOS826892323CAIXA_C_RUIVO__MINI_PARQUE">#REF!</definedName>
    <definedName name="SALDOS826892324CAIXA_REFINARIA_DO_PORTO" localSheetId="3">#REF!</definedName>
    <definedName name="SALDOS826892324CAIXA_REFINARIA_DO_PORTO">#REF!</definedName>
    <definedName name="SALDOS826892325CAIXA_REFINARIA_SINES" localSheetId="3">#REF!</definedName>
    <definedName name="SALDOS826892325CAIXA_REFINARIA_SINES">#REF!</definedName>
    <definedName name="SALDOS826892326CAIXA_PARQUE_AVEIRO" localSheetId="3">#REF!</definedName>
    <definedName name="SALDOS826892326CAIXA_PARQUE_AVEIRO">#REF!</definedName>
    <definedName name="SALDOS826892327CAIXA_PARQUE_FARO" localSheetId="3">#REF!</definedName>
    <definedName name="SALDOS826892327CAIXA_PARQUE_FARO">#REF!</definedName>
    <definedName name="SALDOS826892328CAIXA_PARQUE_BOA_NOVA" localSheetId="3">#REF!</definedName>
    <definedName name="SALDOS826892328CAIXA_PARQUE_BOA_NOVA">#REF!</definedName>
    <definedName name="SALDOS826892329CAIXA_TOMAS_RIBEIRO" localSheetId="3">#REF!</definedName>
    <definedName name="SALDOS826892329CAIXA_TOMAS_RIBEIRO">#REF!</definedName>
    <definedName name="SALDOS826892330CAIXA_PARQUE_OLIVAIS" localSheetId="3">#REF!</definedName>
    <definedName name="SALDOS826892330CAIXA_PARQUE_OLIVAIS">#REF!</definedName>
    <definedName name="SALDOS826892331CAIXA_PARQUE_ROSAIRINHO" localSheetId="3">#REF!</definedName>
    <definedName name="SALDOS826892331CAIXA_PARQUE_ROSAIRINHO">#REF!</definedName>
    <definedName name="SALDOS826892332CAIXA_PARQUE_PERAFITA" localSheetId="3">#REF!</definedName>
    <definedName name="SALDOS826892332CAIXA_PARQUE_PERAFITA">#REF!</definedName>
    <definedName name="SALDOS826892333CAIXA_PARQUE_P_BRANDAO" localSheetId="3">#REF!</definedName>
    <definedName name="SALDOS826892333CAIXA_PARQUE_P_BRANDAO">#REF!</definedName>
    <definedName name="SALDOS826892334CAIXA_PARQUE_SINES" localSheetId="3">#REF!</definedName>
    <definedName name="SALDOS826892334CAIXA_PARQUE_SINES">#REF!</definedName>
    <definedName name="SALDOS826892335CAIXA_PARQUE_AVEIRAS" localSheetId="3">#REF!</definedName>
    <definedName name="SALDOS826892335CAIXA_PARQUE_AVEIRAS">#REF!</definedName>
    <definedName name="SALDOS826892342PARQUE_DE_CABO_RUIVO____ATE_10" localSheetId="3">#REF!</definedName>
    <definedName name="SALDOS826892342PARQUE_DE_CABO_RUIVO____ATE_10">#REF!</definedName>
    <definedName name="SALDOS826892343PARQUE_DA_MATINHA_______ATE_10" localSheetId="3">#REF!</definedName>
    <definedName name="SALDOS826892343PARQUE_DA_MATINHA_______ATE_10">#REF!</definedName>
    <definedName name="SALDOS826892345FAB_E_ARM_OLEOS_C_RUIVO_ATE_10" localSheetId="3">#REF!</definedName>
    <definedName name="SALDOS826892345FAB_E_ARM_OLEOS_C_RUIVO_ATE_10">#REF!</definedName>
    <definedName name="SALDOS826892347AEROINSTALACAO_PORTELA__ATE_10" localSheetId="3">#REF!</definedName>
    <definedName name="SALDOS826892347AEROINSTALACAO_PORTELA__ATE_10">#REF!</definedName>
    <definedName name="SALDOS826892351CONTA_LIG_R3___R2___LISBOA" localSheetId="3">#REF!</definedName>
    <definedName name="SALDOS826892351CONTA_LIG_R3___R2___LISBOA">#REF!</definedName>
    <definedName name="SALDOS826892352CONTA_LIG_R3___R2___PORTO" localSheetId="3">#REF!</definedName>
    <definedName name="SALDOS826892352CONTA_LIG_R3___R2___PORTO">#REF!</definedName>
    <definedName name="SALDOS826892353CONTA_LIG_R3___R2___SINES" localSheetId="3">#REF!</definedName>
    <definedName name="SALDOS826892353CONTA_LIG_R3___R2___SINES">#REF!</definedName>
    <definedName name="SALDOS826892374PARQUE_DE_SINES_________ATE_10" localSheetId="3">#REF!</definedName>
    <definedName name="SALDOS826892374PARQUE_DE_SINES_________ATE_10">#REF!</definedName>
    <definedName name="SALDOS826892389AEROINST_DA_HORTA_______ATE_10" localSheetId="3">#REF!</definedName>
    <definedName name="SALDOS826892389AEROINST_DA_HORTA_______ATE_10">#REF!</definedName>
    <definedName name="SALDOS826892392AEROINST_PORTO_SANTO____ATE_10" localSheetId="3">#REF!</definedName>
    <definedName name="SALDOS826892392AEROINST_PORTO_SANTO____ATE_10">#REF!</definedName>
    <definedName name="SALDOS826893100PERIODIZACAO_DE_CUSTOS" localSheetId="3">#REF!</definedName>
    <definedName name="SALDOS826893100PERIODIZACAO_DE_CUSTOS">#REF!</definedName>
    <definedName name="SALDOS826893110PERIODIZ_SEG_AUTOM___AVP" localSheetId="3">#REF!</definedName>
    <definedName name="SALDOS826893110PERIODIZ_SEG_AUTOM___AVP">#REF!</definedName>
    <definedName name="SALDOS826893110PERIODIZ_SEGUROS" localSheetId="3">#REF!</definedName>
    <definedName name="SALDOS826893110PERIODIZ_SEGUROS">#REF!</definedName>
    <definedName name="SALDOS826893111PERIODIZ_SEGUROS_AUTOM_FROTA" localSheetId="3">#REF!</definedName>
    <definedName name="SALDOS826893111PERIODIZ_SEGUROS_AUTOM_FROTA">#REF!</definedName>
    <definedName name="SALDOS826893112PERIODIZ_SEG_AUTOM_RUVA" localSheetId="3">#REF!</definedName>
    <definedName name="SALDOS826893112PERIODIZ_SEG_AUTOM_RUVA">#REF!</definedName>
    <definedName name="SALDOS826893113PERIODIZ_SEG_DANOS_MAT_PERD_EX" localSheetId="3">#REF!</definedName>
    <definedName name="SALDOS826893113PERIODIZ_SEG_DANOS_MAT_PERD_EX">#REF!</definedName>
    <definedName name="SALDOS826893114PERIODIZ_SEG_CAUCOES" localSheetId="3">#REF!</definedName>
    <definedName name="SALDOS826893114PERIODIZ_SEG_CAUCOES">#REF!</definedName>
    <definedName name="SALDOS826893117PERIODIZ_SEG_RESPONS_CIVIL" localSheetId="3">#REF!</definedName>
    <definedName name="SALDOS826893117PERIODIZ_SEG_RESPONS_CIVIL">#REF!</definedName>
    <definedName name="SALDOS826893118PERIODIZ_SEG_TRANSPORTES" localSheetId="3">#REF!</definedName>
    <definedName name="SALDOS826893118PERIODIZ_SEG_TRANSPORTES">#REF!</definedName>
    <definedName name="SALDOS826893119PERIODIZ_SEG_VAL_TRANSIT_FRAUD" localSheetId="3">#REF!</definedName>
    <definedName name="SALDOS826893119PERIODIZ_SEG_VAL_TRANSIT_FRAUD">#REF!</definedName>
    <definedName name="SALDOS826893120PERIODIZ_SEG_VIAG_E_BAGAGENS" localSheetId="3">#REF!</definedName>
    <definedName name="SALDOS826893120PERIODIZ_SEG_VIAG_E_BAGAGENS">#REF!</definedName>
    <definedName name="SALDOS826893121PERIODIZ_SEG_ACID_PESS_OCUP_VI" localSheetId="3">#REF!</definedName>
    <definedName name="SALDOS826893121PERIODIZ_SEG_ACID_PESS_OCUP_VI">#REF!</definedName>
    <definedName name="SALDOS826893122PERIODIZ_SEG_MULTI_RISCO" localSheetId="3">#REF!</definedName>
    <definedName name="SALDOS826893122PERIODIZ_SEG_MULTI_RISCO">#REF!</definedName>
    <definedName name="SALDOS826893123PERIODIZ_SEG_DIVERSOS" localSheetId="3">#REF!</definedName>
    <definedName name="SALDOS826893123PERIODIZ_SEG_DIVERSOS">#REF!</definedName>
    <definedName name="SALDOS826893125PERIODIZ_SEG_TRANSPORTES" localSheetId="3">#REF!</definedName>
    <definedName name="SALDOS826893125PERIODIZ_SEG_TRANSPORTES">#REF!</definedName>
    <definedName name="SALDOS826893126PERIODIZ_SEG_AUTO_RESP_CIVIL" localSheetId="3">#REF!</definedName>
    <definedName name="SALDOS826893126PERIODIZ_SEG_AUTO_RESP_CIVIL">#REF!</definedName>
    <definedName name="SALDOS826893127PERIODIZ_SEG_AUTO_SEGURO" localSheetId="3">#REF!</definedName>
    <definedName name="SALDOS826893127PERIODIZ_SEG_AUTO_SEGURO">#REF!</definedName>
    <definedName name="SALDOS826893128PERIODIZ_SEG_SINES" localSheetId="3">#REF!</definedName>
    <definedName name="SALDOS826893128PERIODIZ_SEG_SINES">#REF!</definedName>
    <definedName name="SALDOS826893129PERIOD_SEG_ALUG_LONGA_DURACAO" localSheetId="3">#REF!</definedName>
    <definedName name="SALDOS826893129PERIOD_SEG_ALUG_LONGA_DURACAO">#REF!</definedName>
    <definedName name="SALDOS826893130PERIODIZ_CUSTO_PESSOAL" localSheetId="3">#REF!</definedName>
    <definedName name="SALDOS826893130PERIODIZ_CUSTO_PESSOAL">#REF!</definedName>
    <definedName name="SALDOS826893170PERIODIZ_DESPESAS_FINANCEIRAS" localSheetId="3">#REF!</definedName>
    <definedName name="SALDOS826893170PERIODIZ_DESPESAS_FINANCEIRAS">#REF!</definedName>
    <definedName name="SALDOS826893171PERIODIZ_JUR_EMPR_INTERNOS" localSheetId="3">#REF!</definedName>
    <definedName name="SALDOS826893171PERIODIZ_JUR_EMPR_INTERNOS">#REF!</definedName>
    <definedName name="SALDOS826893200PERIODIZACAO_DE_PROVEITOS" localSheetId="3">#REF!</definedName>
    <definedName name="SALDOS826893200PERIODIZACAO_DE_PROVEITOS">#REF!</definedName>
    <definedName name="SALDOS826893220PERIODIZ_OBRIGACOES_DO_TESOURO" localSheetId="3">#REF!</definedName>
    <definedName name="SALDOS826893220PERIODIZ_OBRIGACOES_DO_TESOURO">#REF!</definedName>
    <definedName name="SALDOS826893400DESPESAS_A_AGUARDAR_DECISAO_DE" localSheetId="3">#REF!</definedName>
    <definedName name="SALDOS826893400DESPESAS_A_AGUARDAR_DECISAO_DE">#REF!</definedName>
    <definedName name="SALDOS826893401MISSAO_TOTAL_PETROGAL___PORTO" localSheetId="3">#REF!</definedName>
    <definedName name="SALDOS826893401MISSAO_TOTAL_PETROGAL___PORTO">#REF!</definedName>
    <definedName name="SALDOS826893402MISSAO_TOTAL_PETROGAL___SINES" localSheetId="3">#REF!</definedName>
    <definedName name="SALDOS826893402MISSAO_TOTAL_PETROGAL___SINES">#REF!</definedName>
    <definedName name="SALDOS826893600SEGURO_SAUDE_EXCESSO_PLAFOND" localSheetId="3">#REF!</definedName>
    <definedName name="SALDOS826893600SEGURO_SAUDE_EXCESSO_PLAFOND">#REF!</definedName>
    <definedName name="SALDOS826893601APOLICE_05_800025" localSheetId="3">#REF!</definedName>
    <definedName name="SALDOS826893601APOLICE_05_800025">#REF!</definedName>
    <definedName name="SALDOS826893602VALORES_A_RECEBER_TRABALHADORE" localSheetId="3">#REF!</definedName>
    <definedName name="SALDOS826893602VALORES_A_RECEBER_TRABALHADORE">#REF!</definedName>
    <definedName name="SALDOS826895000CONTAS_TRANSITORIAS_ESPECIAIS" localSheetId="3">#REF!</definedName>
    <definedName name="SALDOS826895000CONTAS_TRANSITORIAS_ESPECIAIS">#REF!</definedName>
    <definedName name="SALDOS826895015TRANSIT_NUCLEO_FORNECEDORES" localSheetId="3">#REF!</definedName>
    <definedName name="SALDOS826895015TRANSIT_NUCLEO_FORNECEDORES">#REF!</definedName>
    <definedName name="SALDOS826895018TRANSIT_STOCK_P_ACAB_E_MATER" localSheetId="3">#REF!</definedName>
    <definedName name="SALDOS826895018TRANSIT_STOCK_P_ACAB_E_MATER">#REF!</definedName>
    <definedName name="SALDOS826895022TRANSIT_NUCLEO_DE_MOV_INTERNO" localSheetId="3">#REF!</definedName>
    <definedName name="SALDOS826895022TRANSIT_NUCLEO_DE_MOV_INTERNO">#REF!</definedName>
    <definedName name="SALDOS826895023TRANSIT_NUCLEO_DE_CODIFICACAO" localSheetId="3">#REF!</definedName>
    <definedName name="SALDOS826895023TRANSIT_NUCLEO_DE_CODIFICACAO">#REF!</definedName>
    <definedName name="SALDOS826895025TRANSIT_IMOBIL_EM_CURSO" localSheetId="3">#REF!</definedName>
    <definedName name="SALDOS826895025TRANSIT_IMOBIL_EM_CURSO">#REF!</definedName>
    <definedName name="SALDOS826895029TRANSIT_ANALISE_DE_CONTAS" localSheetId="3">#REF!</definedName>
    <definedName name="SALDOS826895029TRANSIT_ANALISE_DE_CONTAS">#REF!</definedName>
    <definedName name="SALDOS826895080TRANSIT_CONTABILIDADE_SINES" localSheetId="3">#REF!</definedName>
    <definedName name="SALDOS826895080TRANSIT_CONTABILIDADE_SINES">#REF!</definedName>
    <definedName name="SALDOS826895081TRANSIT_REGULARIZACAO_PESS_SIN" localSheetId="3">#REF!</definedName>
    <definedName name="SALDOS826895081TRANSIT_REGULARIZACAO_PESS_SIN">#REF!</definedName>
    <definedName name="SALDOS826895082TRANSIT_CONTABILID_REF_LISBOA" localSheetId="3">#REF!</definedName>
    <definedName name="SALDOS826895082TRANSIT_CONTABILID_REF_LISBOA">#REF!</definedName>
    <definedName name="SALDOS826895086TRANSIT_CONTABILID_REF_PORTO" localSheetId="3">#REF!</definedName>
    <definedName name="SALDOS826895086TRANSIT_CONTABILID_REF_PORTO">#REF!</definedName>
    <definedName name="SALDOS826895087TRANSIT_DESP_DEBITAR_TOTAL_POR" localSheetId="3">#REF!</definedName>
    <definedName name="SALDOS826895087TRANSIT_DESP_DEBITAR_TOTAL_POR">#REF!</definedName>
    <definedName name="SALDOS826895100CONTAS_TRANSITORIAS_ESPECIAIS" localSheetId="3">#REF!</definedName>
    <definedName name="SALDOS826895100CONTAS_TRANSITORIAS_ESPECIAIS">#REF!</definedName>
    <definedName name="SALDOS826895115TRANSIT_NUCLEO_FORNECEDORES" localSheetId="3">#REF!</definedName>
    <definedName name="SALDOS826895115TRANSIT_NUCLEO_FORNECEDORES">#REF!</definedName>
    <definedName name="SALDOS826895116TRANSIT_REG_AUTONOMAS___DOC_A" localSheetId="3">#REF!</definedName>
    <definedName name="SALDOS826895116TRANSIT_REG_AUTONOMAS___DOC_A">#REF!</definedName>
    <definedName name="SALDOS826895117TRANSIT_NUCL_CUST_VEND_DIFERC" localSheetId="3">#REF!</definedName>
    <definedName name="SALDOS826895117TRANSIT_NUCL_CUST_VEND_DIFERC">#REF!</definedName>
    <definedName name="SALDOS826895121TRANSIT_PRODUCAO_INDUSTRIAL" localSheetId="3">#REF!</definedName>
    <definedName name="SALDOS826895121TRANSIT_PRODUCAO_INDUSTRIAL">#REF!</definedName>
    <definedName name="SALDOS826895123TRANSIT_MOV_INTERNO_E_INTEGRA" localSheetId="3">#REF!</definedName>
    <definedName name="SALDOS826895123TRANSIT_MOV_INTERNO_E_INTEGRA">#REF!</definedName>
    <definedName name="SALDOS826895123TRANSIT_MOV_INTERNO_E_INTEGRAÿ" localSheetId="3">#REF!</definedName>
    <definedName name="SALDOS826895123TRANSIT_MOV_INTERNO_E_INTEGRAÿ">#REF!</definedName>
    <definedName name="SALDOS826895123TRANSIT_NUCLEO_DE_CODIFICACAO" localSheetId="3">#REF!</definedName>
    <definedName name="SALDOS826895123TRANSIT_NUCLEO_DE_CODIFICACAO">#REF!</definedName>
    <definedName name="SALDOS826895125TRANSIT_IMOBIL_EM_CURSO" localSheetId="3">#REF!</definedName>
    <definedName name="SALDOS826895125TRANSIT_IMOBIL_EM_CURSO">#REF!</definedName>
    <definedName name="SALDOS826895127TRANSIT_IMOBILIZADO_FIXO" localSheetId="3">#REF!</definedName>
    <definedName name="SALDOS826895127TRANSIT_IMOBILIZADO_FIXO">#REF!</definedName>
    <definedName name="SALDOS826895129TRANSIT_ANALISE_DE_CONTAS" localSheetId="3">#REF!</definedName>
    <definedName name="SALDOS826895129TRANSIT_ANALISE_DE_CONTAS">#REF!</definedName>
    <definedName name="SALDOS826895130TRANSIT_GALP_FROTA_PETROGAL_ES" localSheetId="3">#REF!</definedName>
    <definedName name="SALDOS826895130TRANSIT_GALP_FROTA_PETROGAL_ES">#REF!</definedName>
    <definedName name="SALDOS826895131TRANSIT_PARTICIPADAS_E_CONCILI" localSheetId="3">#REF!</definedName>
    <definedName name="SALDOS826895131TRANSIT_PARTICIPADAS_E_CONCILI">#REF!</definedName>
    <definedName name="SALDOS826895132TRANSIT_GALP_FROTA_REG_IVA_ESP" localSheetId="3">#REF!</definedName>
    <definedName name="SALDOS826895132TRANSIT_GALP_FROTA_REG_IVA_ESP">#REF!</definedName>
    <definedName name="SALDOS826895151GAB_COOR_AFRICA_DOC_A_REGUL" localSheetId="3">#REF!</definedName>
    <definedName name="SALDOS826895151GAB_COOR_AFRICA_DOC_A_REGUL">#REF!</definedName>
    <definedName name="SALDOS826895160TRANSIT_COBR_LETR_ENC_DES_REG" localSheetId="3">#REF!</definedName>
    <definedName name="SALDOS826895160TRANSIT_COBR_LETR_ENC_DES_REG">#REF!</definedName>
    <definedName name="SALDOS826895174TRANSIT_SEGURO_VIDA_FACULTATIV" localSheetId="3">#REF!</definedName>
    <definedName name="SALDOS826895174TRANSIT_SEGURO_VIDA_FACULTATIV">#REF!</definedName>
    <definedName name="SALDOS826895177GIAG_ENCARGOS_C_SEGUROS_RUVA" localSheetId="3">#REF!</definedName>
    <definedName name="SALDOS826895177GIAG_ENCARGOS_C_SEGUROS_RUVA">#REF!</definedName>
    <definedName name="SALDOS826895180TRANSIT_CONTABILIDADE_SINES" localSheetId="3">#REF!</definedName>
    <definedName name="SALDOS826895180TRANSIT_CONTABILIDADE_SINES">#REF!</definedName>
    <definedName name="SALDOS826895181TRANSIT_REGULARIZACAO_PESS_SIN" localSheetId="3">#REF!</definedName>
    <definedName name="SALDOS826895181TRANSIT_REGULARIZACAO_PESS_SIN">#REF!</definedName>
    <definedName name="SALDOS826895182TRANSIT_CONTABILID_REF_LISBOA" localSheetId="3">#REF!</definedName>
    <definedName name="SALDOS826895182TRANSIT_CONTABILID_REF_LISBOA">#REF!</definedName>
    <definedName name="SALDOS826895186TRANSIT_CONTABILID_REF_PORTO" localSheetId="3">#REF!</definedName>
    <definedName name="SALDOS826895186TRANSIT_CONTABILID_REF_PORTO">#REF!</definedName>
    <definedName name="SALDOS826895190TRANSIT_DESP_JUDICIAIS_LISBOA" localSheetId="3">#REF!</definedName>
    <definedName name="SALDOS826895190TRANSIT_DESP_JUDICIAIS_LISBOA">#REF!</definedName>
    <definedName name="SALDOS826895200CONTAS_LIGAA_AO_EMPRESAS_DO_GR" localSheetId="3">#REF!</definedName>
    <definedName name="SALDOS826895200CONTAS_LIGAA_AO_EMPRESAS_DO_GR">#REF!</definedName>
    <definedName name="SALDOS826895200CONTAS_LIQUIDA_AO_EMPRESAS_DO" localSheetId="3">#REF!</definedName>
    <definedName name="SALDOS826895200CONTAS_LIQUIDA_AO_EMPRESAS_DO">#REF!</definedName>
    <definedName name="SALDOS826895211GALP_INT_CORPORATION" localSheetId="3">#REF!</definedName>
    <definedName name="SALDOS826895211GALP_INT_CORPORATION">#REF!</definedName>
    <definedName name="SALDOS826895212PETROGAL_CHINESA__LDA" localSheetId="3">#REF!</definedName>
    <definedName name="SALDOS826895212PETROGAL_CHINESA__LDA">#REF!</definedName>
    <definedName name="SALDOS826895300CONTAS_LIQUIDA_AO_EMPRESAS_ASS" localSheetId="3">#REF!</definedName>
    <definedName name="SALDOS826895300CONTAS_LIQUIDA_AO_EMPRESAS_ASS">#REF!</definedName>
    <definedName name="SALDOS826895301CONTA_LIQUIDACAO_EGA" localSheetId="3">#REF!</definedName>
    <definedName name="SALDOS826895301CONTA_LIQUIDACAO_EGA">#REF!</definedName>
    <definedName name="SALDOS826895302CONTA_LIQUIDACAO_EGL" localSheetId="3">#REF!</definedName>
    <definedName name="SALDOS826895302CONTA_LIQUIDACAO_EGL">#REF!</definedName>
    <definedName name="SALDOS826895400CONTAS_LIQUIDA_AO_OUTRAS_EMPRE" localSheetId="3">#REF!</definedName>
    <definedName name="SALDOS826895400CONTAS_LIQUIDA_AO_OUTRAS_EMPRE">#REF!</definedName>
    <definedName name="SALDOS826895400CONTAS_LIQUIDAÿAO_OUTRAS_EMPRE" localSheetId="3">#REF!</definedName>
    <definedName name="SALDOS826895400CONTAS_LIQUIDAÿAO_OUTRAS_EMPRE">#REF!</definedName>
    <definedName name="SALDOS826895401CONTA_LIQUIDACAO_LUSAGAS" localSheetId="3">#REF!</definedName>
    <definedName name="SALDOS826895401CONTA_LIQUIDACAO_LUSAGAS">#REF!</definedName>
    <definedName name="SALDOS826895402COOP_HABITA_aO_PESSOAL_PETROGA" localSheetId="3">#REF!</definedName>
    <definedName name="SALDOS826895402COOP_HABITA_aO_PESSOAL_PETROGA">#REF!</definedName>
    <definedName name="SALDOS826895402COOP_HABITAÿÿO_PESSOAL_PETROGA" localSheetId="3">#REF!</definedName>
    <definedName name="SALDOS826895402COOP_HABITAÿÿO_PESSOAL_PETROGA">#REF!</definedName>
    <definedName name="SALDOS826895500CONTAS_TRANSITORIAS_GERAIS" localSheetId="3">#REF!</definedName>
    <definedName name="SALDOS826895500CONTAS_TRANSITORIAS_GERAIS">#REF!</definedName>
    <definedName name="SALDOS826895513REGUL_DD_DCL" localSheetId="3">#REF!</definedName>
    <definedName name="SALDOS826895513REGUL_DD_DCL">#REF!</definedName>
    <definedName name="SALDOS826895515AMERICO_MONIZ_B_GOUVEIA" localSheetId="3">#REF!</definedName>
    <definedName name="SALDOS826895515AMERICO_MONIZ_B_GOUVEIA">#REF!</definedName>
    <definedName name="SALDOS826895516SACOR_MARITIMA___MONOBOIA" localSheetId="3">#REF!</definedName>
    <definedName name="SALDOS826895516SACOR_MARITIMA___MONOBOIA">#REF!</definedName>
    <definedName name="SALDOS826895517EDIFICIO_GALP" localSheetId="3">#REF!</definedName>
    <definedName name="SALDOS826895517EDIFICIO_GALP">#REF!</definedName>
    <definedName name="SALDOS826895521IVA_APURAMENTO___FRANCA" localSheetId="3">#REF!</definedName>
    <definedName name="SALDOS826895521IVA_APURAMENTO___FRANCA">#REF!</definedName>
    <definedName name="SALDOS826895522IVA_APURAMENTO___HOLANDA" localSheetId="3">#REF!</definedName>
    <definedName name="SALDOS826895522IVA_APURAMENTO___HOLANDA">#REF!</definedName>
    <definedName name="SALDOS826895523IVA_APURAMENTO___ALEMANHA" localSheetId="3">#REF!</definedName>
    <definedName name="SALDOS826895523IVA_APURAMENTO___ALEMANHA">#REF!</definedName>
    <definedName name="SALDOS826895541PETROBRAS_C__IMPOSTOS_A_RECUPE" localSheetId="3">#REF!</definedName>
    <definedName name="SALDOS826895541PETROBRAS_C__IMPOSTOS_A_RECUPE">#REF!</definedName>
    <definedName name="SALDOS826895542COMATRA_C_IMPOSTOS_A_RECUPERAR" localSheetId="3">#REF!</definedName>
    <definedName name="SALDOS826895542COMATRA_C_IMPOSTOS_A_RECUPERAR">#REF!</definedName>
    <definedName name="SALDOS826895561FGRC_REMUNER_TIT_PARTICIPACAO" localSheetId="3">#REF!</definedName>
    <definedName name="SALDOS826895561FGRC_REMUNER_TIT_PARTICIPACAO">#REF!</definedName>
    <definedName name="SALDOS826895570ALIENAC_SINIST_IMOBILIZ_REGUL" localSheetId="3">#REF!</definedName>
    <definedName name="SALDOS826895570ALIENAC_SINIST_IMOBILIZ_REGUL">#REF!</definedName>
    <definedName name="SALDOS826895571ALIENACAO_RA_IMOBILIZ_REG_INTE" localSheetId="3">#REF!</definedName>
    <definedName name="SALDOS826895571ALIENACAO_RA_IMOBILIZ_REG_INTE">#REF!</definedName>
    <definedName name="SALDOS826895574DIFERENCAS_FACT_GAS_COMBUST" localSheetId="3">#REF!</definedName>
    <definedName name="SALDOS826895574DIFERENCAS_FACT_GAS_COMBUST">#REF!</definedName>
    <definedName name="SALDOS826895576PRESTACAO_VENDA_TERRENOS_EDIFI" localSheetId="3">#REF!</definedName>
    <definedName name="SALDOS826895576PRESTACAO_VENDA_TERRENOS_EDIFI">#REF!</definedName>
    <definedName name="SALDOS826895577CONSORCIOS_C_TERRENOS" localSheetId="3">#REF!</definedName>
    <definedName name="SALDOS826895577CONSORCIOS_C_TERRENOS">#REF!</definedName>
    <definedName name="SALDOS826895580FUNDO_PENSOES_RECUP_DESEMBOLS" localSheetId="3">#REF!</definedName>
    <definedName name="SALDOS826895580FUNDO_PENSOES_RECUP_DESEMBOLS">#REF!</definedName>
    <definedName name="SALDOS826895582PRE_REFORMA_UTILIZ_PROVISAO" localSheetId="3">#REF!</definedName>
    <definedName name="SALDOS826895582PRE_REFORMA_UTILIZ_PROVISAO">#REF!</definedName>
    <definedName name="SALDOS826895588JUROS_TIT_ALHEIOS_EMPREGADOS" localSheetId="3">#REF!</definedName>
    <definedName name="SALDOS826895588JUROS_TIT_ALHEIOS_EMPREGADOS">#REF!</definedName>
    <definedName name="SALDOS826895595BERNARDO_MARIA_TOME_AGUIAR" localSheetId="3">#REF!</definedName>
    <definedName name="SALDOS826895595BERNARDO_MARIA_TOME_AGUIAR">#REF!</definedName>
    <definedName name="SALDOS826900000ADIANTAMENTOS_P__C__VENDAS" localSheetId="3">#REF!</definedName>
    <definedName name="SALDOS826900000ADIANTAMENTOS_P__C__VENDAS">#REF!</definedName>
    <definedName name="SALDOS826900100RESERVAS_ESTRATEGICAS" localSheetId="3">#REF!</definedName>
    <definedName name="SALDOS826900100RESERVAS_ESTRATEGICAS">#REF!</definedName>
    <definedName name="SALDOS826900101MOBIL" localSheetId="3">#REF!</definedName>
    <definedName name="SALDOS826900101MOBIL">#REF!</definedName>
    <definedName name="SALDOS826900102SHELL" localSheetId="3">#REF!</definedName>
    <definedName name="SALDOS826900102SHELL">#REF!</definedName>
    <definedName name="SALDOS826900103BP" localSheetId="3">#REF!</definedName>
    <definedName name="SALDOS826900103BP">#REF!</definedName>
    <definedName name="SALDOS826900104ESSO" localSheetId="3">#REF!</definedName>
    <definedName name="SALDOS826900104ESSO">#REF!</definedName>
    <definedName name="SALDOS826900105CEPSA" localSheetId="3">#REF!</definedName>
    <definedName name="SALDOS826900105CEPSA">#REF!</definedName>
    <definedName name="SALDOS826900106REPSOL" localSheetId="3">#REF!</definedName>
    <definedName name="SALDOS826900106REPSOL">#REF!</definedName>
    <definedName name="SALDOS826900107TOTAL" localSheetId="3">#REF!</definedName>
    <definedName name="SALDOS826900107TOTAL">#REF!</definedName>
    <definedName name="SALDOS826900108PETRAS" localSheetId="3">#REF!</definedName>
    <definedName name="SALDOS826900108PETRAS">#REF!</definedName>
    <definedName name="SALDOS826900109E.T.C.___TERMINAIS_MARITIMOS_S" localSheetId="3">#REF!</definedName>
    <definedName name="SALDOS826900109E.T.C.___TERMINAIS_MARITIMOS_S">#REF!</definedName>
    <definedName name="SALDOS826900110AGIP" localSheetId="3">#REF!</definedName>
    <definedName name="SALDOS826900110AGIP">#REF!</definedName>
    <definedName name="SALDOS826900200CRUDE_OIL_FORWARD" localSheetId="3">#REF!</definedName>
    <definedName name="SALDOS826900200CRUDE_OIL_FORWARD">#REF!</definedName>
    <definedName name="SALDOS826900201CRUDE_OIL_FORWARD_CHASE_MANHAT" localSheetId="3">#REF!</definedName>
    <definedName name="SALDOS826900201CRUDE_OIL_FORWARD_CHASE_MANHAT">#REF!</definedName>
    <definedName name="SALDOSA25290000OUTRAS_OPERACOES" localSheetId="3">#REF!</definedName>
    <definedName name="SALDOSA25290000OUTRAS_OPERACOES">#REF!</definedName>
    <definedName name="SALDOSA25390000OUTRAS_OPERACOES" localSheetId="3">#REF!</definedName>
    <definedName name="SALDOSA25390000OUTRAS_OPERACOES">#REF!</definedName>
    <definedName name="SALDOSA25490000OUTRAS_OPERACOES" localSheetId="3">#REF!</definedName>
    <definedName name="SALDOSA25490000OUTRAS_OPERACOES">#REF!</definedName>
    <definedName name="SALDOSA26290700SEGUROS_PETROGAL" localSheetId="3">#REF!</definedName>
    <definedName name="SALDOSA26290700SEGUROS_PETROGAL">#REF!</definedName>
    <definedName name="SALDOSA26291100PLANO_COMPLEM_DE_REFORMA" localSheetId="3">#REF!</definedName>
    <definedName name="SALDOSA26291100PLANO_COMPLEM_DE_REFORMA">#REF!</definedName>
    <definedName name="SALDOSA26830000ORGANISMOS_ADMINISTR_OUT_OPER" localSheetId="3">#REF!</definedName>
    <definedName name="SALDOSA26830000ORGANISMOS_ADMINISTR_OUT_OPER">#REF!</definedName>
    <definedName name="SALDOSA26880500CAMARA_MUNICIPAL_DE_OEIRAS" localSheetId="3">#REF!</definedName>
    <definedName name="SALDOSA26880500CAMARA_MUNICIPAL_DE_OEIRAS">#REF!</definedName>
    <definedName name="SALDOSA26893120PERIODIZ_SEG_VIAG_E_BAGAGENS" localSheetId="3">#REF!</definedName>
    <definedName name="SALDOSA26893120PERIODIZ_SEG_VIAG_E_BAGAGENS">#REF!</definedName>
    <definedName name="SALDOSA26900000ADIANTAMENTOS_P__C__VENDAS" localSheetId="3">#REF!</definedName>
    <definedName name="SALDOSA26900000ADIANTAMENTOS_P__C__VENDAS">#REF!</definedName>
    <definedName name="SAPBEXrevision" hidden="1">1</definedName>
    <definedName name="SAPBEXsysID" hidden="1">"PW1"</definedName>
    <definedName name="SAPBEXwbID" hidden="1">"3JGKH3H9E8QXY6XFBZVZDMFO6"</definedName>
    <definedName name="sd">#REF!</definedName>
    <definedName name="sdef" localSheetId="3">#REF!</definedName>
    <definedName name="sdef">#REF!</definedName>
    <definedName name="sdf">#REF!</definedName>
    <definedName name="sdsrcfgg" localSheetId="3">#REF!</definedName>
    <definedName name="sdsrcfgg">#REF!</definedName>
    <definedName name="se" localSheetId="3">#REF!</definedName>
    <definedName name="se">#REF!</definedName>
    <definedName name="SEAT">#REF!</definedName>
    <definedName name="Seguranca_socialmapas" localSheetId="3">#REF!</definedName>
    <definedName name="Seguranca_socialmapas">#REF!</definedName>
    <definedName name="Seguro_de_saude___excesso_de_plafond_Passivo" localSheetId="3">#REF!</definedName>
    <definedName name="Seguro_de_saude___excesso_de_plafond_Passivo">#REF!</definedName>
    <definedName name="Seguros_a_liquidar_ano" localSheetId="3">#REF!</definedName>
    <definedName name="Seguros_a_liquidar_ano">#REF!</definedName>
    <definedName name="Seguros_a_liquidar_ano_ant" localSheetId="3">#REF!</definedName>
    <definedName name="Seguros_a_liquidar_ano_ant">#REF!</definedName>
    <definedName name="Serviços_bancários" localSheetId="3">#REF!</definedName>
    <definedName name="Serviços_bancários">#REF!</definedName>
    <definedName name="Serviços_bancários___custos" localSheetId="3">#REF!</definedName>
    <definedName name="Serviços_bancários___custos">#REF!</definedName>
    <definedName name="SET" localSheetId="3">#REF!</definedName>
    <definedName name="SET">#REF!</definedName>
    <definedName name="SEXO" localSheetId="3">#REF!</definedName>
    <definedName name="SEXO">#REF!</definedName>
    <definedName name="sexta4" localSheetId="3" hidden="1">#REF!</definedName>
    <definedName name="sexta4" hidden="1">#REF!</definedName>
    <definedName name="sfrfde" localSheetId="3">#REF!</definedName>
    <definedName name="sfrfde">#REF!</definedName>
    <definedName name="Sindicatos_Passivo" localSheetId="3">#REF!</definedName>
    <definedName name="Sindicatos_Passivo">#REF!</definedName>
    <definedName name="sivo" localSheetId="3">#REF!</definedName>
    <definedName name="sivo">#REF!</definedName>
    <definedName name="slksql" localSheetId="3">#REF!</definedName>
    <definedName name="slksql">#REF!</definedName>
    <definedName name="so">#REF!</definedName>
    <definedName name="Sobrestadias_Navio_Tanque" localSheetId="3">#REF!</definedName>
    <definedName name="Sobrestadias_Navio_Tanque">#REF!</definedName>
    <definedName name="Social">#REF!</definedName>
    <definedName name="solver_opt" localSheetId="3" hidden="1">#REF!</definedName>
    <definedName name="solver_opt" hidden="1">#REF!</definedName>
    <definedName name="soo">#REF!</definedName>
    <definedName name="sooo">#REF!</definedName>
    <definedName name="Sort" localSheetId="3">#REF!</definedName>
    <definedName name="Sort">#REF!</definedName>
    <definedName name="SOURCE1" localSheetId="3">#REF!</definedName>
    <definedName name="SOURCE1">#REF!</definedName>
    <definedName name="SR_Activo" localSheetId="3">#REF!,#REF!,#REF!,#REF!,#REF!,#REF!,#REF!,#REF!,#REF!,#REF!,#REF!,#REF!,#REF!</definedName>
    <definedName name="SR_Activo">#REF!,#REF!,#REF!,#REF!,#REF!,#REF!,#REF!,#REF!,#REF!,#REF!,#REF!,#REF!,#REF!</definedName>
    <definedName name="SR_Capital" localSheetId="3">#REF!,#REF!,#REF!,#REF!,#REF!,#REF!,#REF!,#REF!,#REF!</definedName>
    <definedName name="SR_Capital">#REF!,#REF!,#REF!,#REF!,#REF!,#REF!,#REF!,#REF!,#REF!</definedName>
    <definedName name="SR_Passivo" localSheetId="3">#REF!,#REF!,#REF!,#REF!,#REF!,#REF!,#REF!,#REF!,#REF!,#REF!,#REF!</definedName>
    <definedName name="SR_Passivo">#REF!,#REF!,#REF!,#REF!,#REF!,#REF!,#REF!,#REF!,#REF!,#REF!,#REF!</definedName>
    <definedName name="sss" hidden="1">15</definedName>
    <definedName name="Status" localSheetId="3">#REF!</definedName>
    <definedName name="Status">#REF!</definedName>
    <definedName name="Status1" localSheetId="3">#REF!</definedName>
    <definedName name="Status1">#REF!</definedName>
    <definedName name="STOCKS" localSheetId="3">#REF!</definedName>
    <definedName name="STOCKS">#REF!</definedName>
    <definedName name="su" localSheetId="3">#REF!</definedName>
    <definedName name="su">#REF!</definedName>
    <definedName name="SubRubricas" localSheetId="3">#REF!,#REF!,#REF!,#REF!,#REF!,#REF!,#REF!,#REF!,#REF!,#REF!,#REF!,#REF!,#REF!,#REF!,#REF!</definedName>
    <definedName name="SubRubricas">#REF!,#REF!,#REF!,#REF!,#REF!,#REF!,#REF!,#REF!,#REF!,#REF!,#REF!,#REF!,#REF!,#REF!,#REF!</definedName>
    <definedName name="Subsidio_Dessulfuração">#REF!</definedName>
    <definedName name="Subsidios_para_investimentos_ano_antacre_cust" localSheetId="3">#REF!</definedName>
    <definedName name="Subsidios_para_investimentos_ano_antacre_cust">#REF!</definedName>
    <definedName name="Subsidios_para_investimentos_anoacre_cust" localSheetId="3">#REF!</definedName>
    <definedName name="Subsidios_para_investimentos_anoacre_cust">#REF!</definedName>
    <definedName name="Subsidios_para_investimentos_anoacre_cust1" localSheetId="3">#REF!</definedName>
    <definedName name="Subsidios_para_investimentos_anoacre_cust1">#REF!</definedName>
    <definedName name="sum_total" localSheetId="3">#REF!</definedName>
    <definedName name="sum_total">#REF!</definedName>
    <definedName name="Survaleurs_BrutesFF" localSheetId="3">#REF!</definedName>
    <definedName name="Survaleurs_BrutesFF">#REF!</definedName>
    <definedName name="sus" localSheetId="3">#REF!</definedName>
    <definedName name="sus">#REF!</definedName>
    <definedName name="susi" localSheetId="3">#REF!</definedName>
    <definedName name="susi">#REF!</definedName>
    <definedName name="susy" localSheetId="3">#REF!</definedName>
    <definedName name="susy">#REF!</definedName>
    <definedName name="SWANO" localSheetId="3">#REF!</definedName>
    <definedName name="SWANO">#REF!</definedName>
    <definedName name="T" localSheetId="3">#REF!</definedName>
    <definedName name="T">#REF!</definedName>
    <definedName name="T_0" localSheetId="3">#REF!</definedName>
    <definedName name="T_0">#REF!</definedName>
    <definedName name="T_09" localSheetId="3">#REF!</definedName>
    <definedName name="T_09">#REF!</definedName>
    <definedName name="T_MAPA_DIFERIMENTO" localSheetId="3">#REF!</definedName>
    <definedName name="T_MAPA_DIFERIMENTO">#REF!</definedName>
    <definedName name="T_MAPA_PD_MENSUALIZAÇÂO" localSheetId="3">#REF!</definedName>
    <definedName name="T_MAPA_PD_MENSUALIZAÇÂO">#REF!</definedName>
    <definedName name="TA">[0]!TA</definedName>
    <definedName name="TA_3" localSheetId="3">#REF!</definedName>
    <definedName name="TA_3">#REF!</definedName>
    <definedName name="TABELA_DE_DADOS">#REF!</definedName>
    <definedName name="Tabela1" localSheetId="3">#REF!</definedName>
    <definedName name="Tabela1">#REF!</definedName>
    <definedName name="Tabela2" localSheetId="3">#REF!</definedName>
    <definedName name="Tabela2">#REF!</definedName>
    <definedName name="Tabela3" localSheetId="3">#REF!</definedName>
    <definedName name="Tabela3">#REF!</definedName>
    <definedName name="table1" localSheetId="3">#REF!</definedName>
    <definedName name="table1">#REF!</definedName>
    <definedName name="TableF18.00a" localSheetId="3">#REF!</definedName>
    <definedName name="TableF18.00a">#REF!</definedName>
    <definedName name="TableF18.00b" localSheetId="3">#REF!</definedName>
    <definedName name="TableF18.00b">#REF!</definedName>
    <definedName name="TableF18.00c" localSheetId="3">#REF!</definedName>
    <definedName name="TableF18.00c">#REF!</definedName>
    <definedName name="TAXA" localSheetId="3">#REF!</definedName>
    <definedName name="TAXA">#REF!</definedName>
    <definedName name="TAXA_DERRAMA">#REF!</definedName>
    <definedName name="TAXA_IRC">#REF!</definedName>
    <definedName name="TAXA_MADEIRA">#REF!</definedName>
    <definedName name="TC23_0" localSheetId="3">#REF!</definedName>
    <definedName name="TC23_0">#REF!</definedName>
    <definedName name="TC23_99" localSheetId="3">#REF!</definedName>
    <definedName name="TC23_99">#REF!</definedName>
    <definedName name="TC32_9" localSheetId="3">#REF!</definedName>
    <definedName name="TC32_9">#REF!</definedName>
    <definedName name="TDC1T">#REF!</definedName>
    <definedName name="TDC1T2">#REF!</definedName>
    <definedName name="TDC2T">#REF!</definedName>
    <definedName name="TDC2T2">#REF!</definedName>
    <definedName name="TDNC">#REF!</definedName>
    <definedName name="TDNC3">#REF!</definedName>
    <definedName name="teresa" localSheetId="3" hidden="1">#REF!</definedName>
    <definedName name="teresa" hidden="1">#REF!</definedName>
    <definedName name="TEST0" localSheetId="3">#REF!</definedName>
    <definedName name="TEST0">#REF!</definedName>
    <definedName name="TEST1" localSheetId="3">#REF!</definedName>
    <definedName name="TEST1">#REF!</definedName>
    <definedName name="TEST2" localSheetId="3">#REF!</definedName>
    <definedName name="TEST2">#REF!</definedName>
    <definedName name="TEST3" localSheetId="3">#REF!</definedName>
    <definedName name="TEST3">#REF!</definedName>
    <definedName name="teste" localSheetId="3">#REF!</definedName>
    <definedName name="teste">#REF!</definedName>
    <definedName name="TESTHKEY" localSheetId="3">#REF!</definedName>
    <definedName name="TESTHKEY">#REF!</definedName>
    <definedName name="TESTKEYS" localSheetId="3">#REF!</definedName>
    <definedName name="TESTKEYS">#REF!</definedName>
    <definedName name="TESTVKEY" localSheetId="3">#REF!</definedName>
    <definedName name="TESTVKEY">#REF!</definedName>
    <definedName name="TextRefCopy1" localSheetId="3">#REF!</definedName>
    <definedName name="TextRefCopy1">#REF!</definedName>
    <definedName name="TextRefCopy10" localSheetId="3">#REF!</definedName>
    <definedName name="TextRefCopy10">#REF!</definedName>
    <definedName name="TextRefCopy11" localSheetId="3">#REF!</definedName>
    <definedName name="TextRefCopy11">#REF!</definedName>
    <definedName name="TextRefCopy112" localSheetId="3">#REF!</definedName>
    <definedName name="TextRefCopy112">#REF!</definedName>
    <definedName name="TextRefCopy12" localSheetId="3">#REF!</definedName>
    <definedName name="TextRefCopy12">#REF!</definedName>
    <definedName name="TextRefCopy13" localSheetId="3">#REF!</definedName>
    <definedName name="TextRefCopy13">#REF!</definedName>
    <definedName name="TextRefCopy14" localSheetId="3">#REF!</definedName>
    <definedName name="TextRefCopy14">#REF!</definedName>
    <definedName name="TextRefCopy15" localSheetId="3">#REF!</definedName>
    <definedName name="TextRefCopy15">#REF!</definedName>
    <definedName name="TextRefCopy16" localSheetId="3">#REF!</definedName>
    <definedName name="TextRefCopy16">#REF!</definedName>
    <definedName name="TextRefCopy17" localSheetId="3">#REF!</definedName>
    <definedName name="TextRefCopy17">#REF!</definedName>
    <definedName name="TextRefCopy18" localSheetId="3">#REF!</definedName>
    <definedName name="TextRefCopy18">#REF!</definedName>
    <definedName name="TextRefCopy19" localSheetId="3">#REF!</definedName>
    <definedName name="TextRefCopy19">#REF!</definedName>
    <definedName name="TextRefCopy2" localSheetId="3">#REF!</definedName>
    <definedName name="TextRefCopy2">#REF!</definedName>
    <definedName name="TextRefCopy20" localSheetId="3">#REF!</definedName>
    <definedName name="TextRefCopy20">#REF!</definedName>
    <definedName name="TextRefCopy21" localSheetId="3">#REF!</definedName>
    <definedName name="TextRefCopy21">#REF!</definedName>
    <definedName name="TextRefCopy22" localSheetId="3">#REF!</definedName>
    <definedName name="TextRefCopy22">#REF!</definedName>
    <definedName name="TextRefCopy23" localSheetId="3">#REF!</definedName>
    <definedName name="TextRefCopy23">#REF!</definedName>
    <definedName name="TextRefCopy24" localSheetId="3">#REF!</definedName>
    <definedName name="TextRefCopy24">#REF!</definedName>
    <definedName name="TextRefCopy25" localSheetId="3">#REF!</definedName>
    <definedName name="TextRefCopy25">#REF!</definedName>
    <definedName name="TextRefCopy26" localSheetId="3">#REF!</definedName>
    <definedName name="TextRefCopy26">#REF!</definedName>
    <definedName name="TextRefCopy27" localSheetId="3">#REF!</definedName>
    <definedName name="TextRefCopy27">#REF!</definedName>
    <definedName name="TextRefCopy28" localSheetId="3">#REF!</definedName>
    <definedName name="TextRefCopy28">#REF!</definedName>
    <definedName name="TextRefCopy29" localSheetId="3">#REF!</definedName>
    <definedName name="TextRefCopy29">#REF!</definedName>
    <definedName name="TextRefCopy3" localSheetId="3">#REF!</definedName>
    <definedName name="TextRefCopy3">#REF!</definedName>
    <definedName name="TextRefCopy30" localSheetId="3">#REF!</definedName>
    <definedName name="TextRefCopy30">#REF!</definedName>
    <definedName name="TextRefCopy31" localSheetId="3">#REF!</definedName>
    <definedName name="TextRefCopy31">#REF!</definedName>
    <definedName name="TextRefCopy32" localSheetId="3">#REF!</definedName>
    <definedName name="TextRefCopy32">#REF!</definedName>
    <definedName name="TextRefCopy33" localSheetId="3">#REF!</definedName>
    <definedName name="TextRefCopy33">#REF!</definedName>
    <definedName name="TextRefCopy34" localSheetId="3">#REF!</definedName>
    <definedName name="TextRefCopy34">#REF!</definedName>
    <definedName name="TextRefCopy35" localSheetId="3">#REF!</definedName>
    <definedName name="TextRefCopy35">#REF!</definedName>
    <definedName name="TextRefCopy36" localSheetId="3">#REF!</definedName>
    <definedName name="TextRefCopy36">#REF!</definedName>
    <definedName name="TextRefCopy37" localSheetId="3">#REF!</definedName>
    <definedName name="TextRefCopy37">#REF!</definedName>
    <definedName name="TextRefCopy38" localSheetId="3">#REF!</definedName>
    <definedName name="TextRefCopy38">#REF!</definedName>
    <definedName name="TextRefCopy39" localSheetId="3">#REF!</definedName>
    <definedName name="TextRefCopy39">#REF!</definedName>
    <definedName name="TextRefCopy4" localSheetId="3">#REF!</definedName>
    <definedName name="TextRefCopy4">#REF!</definedName>
    <definedName name="TextRefCopy40" localSheetId="3">#REF!</definedName>
    <definedName name="TextRefCopy40">#REF!</definedName>
    <definedName name="TextRefCopy41" localSheetId="3">#REF!</definedName>
    <definedName name="TextRefCopy41">#REF!</definedName>
    <definedName name="TextRefCopy42" localSheetId="3">#REF!</definedName>
    <definedName name="TextRefCopy42">#REF!</definedName>
    <definedName name="TextRefCopy43" localSheetId="3">#REF!</definedName>
    <definedName name="TextRefCopy43">#REF!</definedName>
    <definedName name="TextRefCopy44" localSheetId="3">#REF!</definedName>
    <definedName name="TextRefCopy44">#REF!</definedName>
    <definedName name="TextRefCopy45" localSheetId="3">#REF!</definedName>
    <definedName name="TextRefCopy45">#REF!</definedName>
    <definedName name="TextRefCopy46" localSheetId="3">#REF!</definedName>
    <definedName name="TextRefCopy46">#REF!</definedName>
    <definedName name="TextRefCopy47" localSheetId="3">#REF!</definedName>
    <definedName name="TextRefCopy47">#REF!</definedName>
    <definedName name="TextRefCopy48" localSheetId="3">#REF!</definedName>
    <definedName name="TextRefCopy48">#REF!</definedName>
    <definedName name="TextRefCopy49" localSheetId="3">#REF!</definedName>
    <definedName name="TextRefCopy49">#REF!</definedName>
    <definedName name="TextRefCopy5" localSheetId="3">#REF!</definedName>
    <definedName name="TextRefCopy5">#REF!</definedName>
    <definedName name="TextRefCopy50" localSheetId="3">#REF!</definedName>
    <definedName name="TextRefCopy50">#REF!</definedName>
    <definedName name="TextRefCopy51" localSheetId="3">#REF!</definedName>
    <definedName name="TextRefCopy51">#REF!</definedName>
    <definedName name="TextRefCopy52" localSheetId="3">#REF!</definedName>
    <definedName name="TextRefCopy52">#REF!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57" localSheetId="3">#REF!</definedName>
    <definedName name="TextRefCopy57">#REF!</definedName>
    <definedName name="TextRefCopy58" localSheetId="3">#REF!</definedName>
    <definedName name="TextRefCopy58">#REF!</definedName>
    <definedName name="TextRefCopy59" localSheetId="3">#REF!</definedName>
    <definedName name="TextRefCopy59">#REF!</definedName>
    <definedName name="TextRefCopy6" localSheetId="3">#REF!</definedName>
    <definedName name="TextRefCopy6">#REF!</definedName>
    <definedName name="TextRefCopy60" localSheetId="3">#REF!</definedName>
    <definedName name="TextRefCopy60">#REF!</definedName>
    <definedName name="TextRefCopy61" localSheetId="3">#REF!</definedName>
    <definedName name="TextRefCopy61">#REF!</definedName>
    <definedName name="TextRefCopy62" localSheetId="3">#REF!</definedName>
    <definedName name="TextRefCopy62">#REF!</definedName>
    <definedName name="TextRefCopy63" localSheetId="3">#REF!</definedName>
    <definedName name="TextRefCopy63">#REF!</definedName>
    <definedName name="TextRefCopy64" localSheetId="3">#REF!</definedName>
    <definedName name="TextRefCopy64">#REF!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69" localSheetId="3">#REF!</definedName>
    <definedName name="TextRefCopy69">#REF!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2" localSheetId="3">#REF!</definedName>
    <definedName name="TextRefCopy72">#REF!</definedName>
    <definedName name="TextRefCopy73" localSheetId="3">#REF!</definedName>
    <definedName name="TextRefCopy73">#REF!</definedName>
    <definedName name="TextRefCopy74" localSheetId="3">#REF!</definedName>
    <definedName name="TextRefCopy74">#REF!</definedName>
    <definedName name="TextRefCopy75" localSheetId="3">#REF!</definedName>
    <definedName name="TextRefCopy75">#REF!</definedName>
    <definedName name="TextRefCopy76" localSheetId="3">#REF!</definedName>
    <definedName name="TextRefCopy76">#REF!</definedName>
    <definedName name="TextRefCopy77" localSheetId="3">#REF!</definedName>
    <definedName name="TextRefCopy77">#REF!</definedName>
    <definedName name="TextRefCopy78" localSheetId="3">#REF!</definedName>
    <definedName name="TextRefCopy78">#REF!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1" localSheetId="3">#REF!</definedName>
    <definedName name="TextRefCopy81">#REF!</definedName>
    <definedName name="TextRefCopy82" localSheetId="3">#REF!</definedName>
    <definedName name="TextRefCopy82">#REF!</definedName>
    <definedName name="TextRefCopy83" localSheetId="3">#REF!</definedName>
    <definedName name="TextRefCopy83">#REF!</definedName>
    <definedName name="TextRefCopy84" localSheetId="3">#REF!</definedName>
    <definedName name="TextRefCopy84">#REF!</definedName>
    <definedName name="TextRefCopy85" localSheetId="3">#REF!</definedName>
    <definedName name="TextRefCopy85">#REF!</definedName>
    <definedName name="TextRefCopy86" localSheetId="3">#REF!</definedName>
    <definedName name="TextRefCopy86">#REF!</definedName>
    <definedName name="TextRefCopy87" localSheetId="3">#REF!</definedName>
    <definedName name="TextRefCopy87">#REF!</definedName>
    <definedName name="TextRefCopy88" localSheetId="3">#REF!</definedName>
    <definedName name="TextRefCopy88">#REF!</definedName>
    <definedName name="TextRefCopy89" localSheetId="3">#REF!</definedName>
    <definedName name="TextRefCopy89">#REF!</definedName>
    <definedName name="TextRefCopy9" localSheetId="3">#REF!</definedName>
    <definedName name="TextRefCopy9">#REF!</definedName>
    <definedName name="TextRefCopy90" localSheetId="3">#REF!</definedName>
    <definedName name="TextRefCopy90">#REF!</definedName>
    <definedName name="TextRefCopy91" localSheetId="3">#REF!</definedName>
    <definedName name="TextRefCopy91">#REF!</definedName>
    <definedName name="TextRefCopy92" localSheetId="3">#REF!</definedName>
    <definedName name="TextRefCopy92">#REF!</definedName>
    <definedName name="TextRefCopy93" localSheetId="3">#REF!</definedName>
    <definedName name="TextRefCopy93">#REF!</definedName>
    <definedName name="TextRefCopy94" localSheetId="3">#REF!</definedName>
    <definedName name="TextRefCopy94">#REF!</definedName>
    <definedName name="TextRefCopy95" localSheetId="3">#REF!</definedName>
    <definedName name="TextRefCopy95">#REF!</definedName>
    <definedName name="TextRefCopy96" localSheetId="3">#REF!</definedName>
    <definedName name="TextRefCopy96">#REF!</definedName>
    <definedName name="TextRefCopyRangeCount" hidden="1">9</definedName>
    <definedName name="Tfina_1" localSheetId="3">#REF!</definedName>
    <definedName name="Tfina_1">#REF!</definedName>
    <definedName name="Tfinal" localSheetId="3">#REF!</definedName>
    <definedName name="Tfinal">#REF!</definedName>
    <definedName name="Tfinal_0" localSheetId="3">#REF!</definedName>
    <definedName name="Tfinal_0">#REF!</definedName>
    <definedName name="TG">#REF!</definedName>
    <definedName name="Threshold">#REF!</definedName>
    <definedName name="ththth" localSheetId="3">#REF!</definedName>
    <definedName name="ththth">#REF!</definedName>
    <definedName name="tifo" localSheetId="3">#REF!</definedName>
    <definedName name="tifo">#REF!</definedName>
    <definedName name="tit_nl_obrig" localSheetId="3">#REF!</definedName>
    <definedName name="tit_nl_obrig">#REF!</definedName>
    <definedName name="Title" localSheetId="3">#REF!</definedName>
    <definedName name="Title">#REF!</definedName>
    <definedName name="Titre">#REF!</definedName>
    <definedName name="Titulo_A">#REF!</definedName>
    <definedName name="Titulo_B">#REF!</definedName>
    <definedName name="Títulos_de_Participação" localSheetId="3">#REF!</definedName>
    <definedName name="Títulos_de_Participação">#REF!</definedName>
    <definedName name="Títulos_de_Participação___custos" localSheetId="3">#REF!</definedName>
    <definedName name="Títulos_de_Participação___custos">#REF!</definedName>
    <definedName name="TN" localSheetId="3">#REF!</definedName>
    <definedName name="TN">#REF!</definedName>
    <definedName name="TOCOL" localSheetId="3">#REF!</definedName>
    <definedName name="TOCOL">#REF!</definedName>
    <definedName name="today" localSheetId="3">#REF!</definedName>
    <definedName name="today">#REF!</definedName>
    <definedName name="TOFIN" localSheetId="3">#REF!</definedName>
    <definedName name="TOFIN">#REF!</definedName>
    <definedName name="TOTAIS_1" localSheetId="3">#REF!</definedName>
    <definedName name="TOTAIS_1">#REF!</definedName>
    <definedName name="Total_Emprest._Moeda_Estrangeira_cp" localSheetId="3">#REF!</definedName>
    <definedName name="Total_Emprest._Moeda_Estrangeira_cp">#REF!</definedName>
    <definedName name="Total_Emprest._Moeda_Estrangeira_mlp" localSheetId="3">#REF!</definedName>
    <definedName name="Total_Emprest._Moeda_Estrangeira_mlp">#REF!</definedName>
    <definedName name="Total_Emprest._Moeda_Nacional_cp" localSheetId="3">#REF!</definedName>
    <definedName name="Total_Emprest._Moeda_Nacional_cp">#REF!</definedName>
    <definedName name="Total_Emprest._Moeda_Nacional_mlp" localSheetId="3">#REF!</definedName>
    <definedName name="Total_Emprest._Moeda_Nacional_mlp">#REF!</definedName>
    <definedName name="TotalAssets" localSheetId="3" hidden="1">#REF!</definedName>
    <definedName name="TotalAssets" hidden="1">#REF!</definedName>
    <definedName name="TOTALFUTUROS" localSheetId="3">#REF!</definedName>
    <definedName name="TOTALFUTUROS">#REF!</definedName>
    <definedName name="TotalRevenue" localSheetId="3" hidden="1">#REF!</definedName>
    <definedName name="TotalRevenue" hidden="1">#REF!</definedName>
    <definedName name="TOTALS" localSheetId="3">#REF!</definedName>
    <definedName name="TOTALS">#REF!</definedName>
    <definedName name="tr" localSheetId="3">#REF!</definedName>
    <definedName name="tr">#REF!</definedName>
    <definedName name="Trabalhos_p__própria_empresa___custos" localSheetId="3">#REF!</definedName>
    <definedName name="Trabalhos_p__própria_empresa___custos">#REF!</definedName>
    <definedName name="Trabalhos_p__própria_empresa___proveitos" localSheetId="3">#REF!</definedName>
    <definedName name="Trabalhos_p__própria_empresa___proveitos">#REF!</definedName>
    <definedName name="tt" localSheetId="3" hidden="1">#REF!</definedName>
    <definedName name="tt" hidden="1">#REF!</definedName>
    <definedName name="ttt" localSheetId="3" hidden="1">#REF!</definedName>
    <definedName name="ttt" hidden="1">#REF!</definedName>
    <definedName name="tttkkk" localSheetId="3" hidden="1">#REF!</definedName>
    <definedName name="tttkkk" hidden="1">#REF!</definedName>
    <definedName name="Tttt" localSheetId="3">#REF!</definedName>
    <definedName name="Tttt">#REF!</definedName>
    <definedName name="uhuh" localSheetId="3">#REF!</definedName>
    <definedName name="uhuh">#REF!</definedName>
    <definedName name="Uniao_Bancos_Portugueses___Aut._Abast._Transito" localSheetId="3">#REF!</definedName>
    <definedName name="Uniao_Bancos_Portugueses___Aut._Abast._Transito">#REF!</definedName>
    <definedName name="Unidade_1">#REF!</definedName>
    <definedName name="USD" localSheetId="3">#REF!</definedName>
    <definedName name="USD">#REF!</definedName>
    <definedName name="USDESP" localSheetId="3">#REF!</definedName>
    <definedName name="USDESP">#REF!</definedName>
    <definedName name="USDFRF" localSheetId="3">#REF!</definedName>
    <definedName name="USDFRF">#REF!</definedName>
    <definedName name="usgoodwill">#REF!</definedName>
    <definedName name="uuu"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yd" localSheetId="3" hidden="1">#REF!</definedName>
    <definedName name="uyd" hidden="1">#REF!</definedName>
    <definedName name="uytrdes" localSheetId="3" hidden="1">#REF!</definedName>
    <definedName name="uytrdes" hidden="1">#REF!</definedName>
    <definedName name="VAL_ALIA">#REF!</definedName>
    <definedName name="Valias_Corpóreas" localSheetId="3">#REF!</definedName>
    <definedName name="Valias_Corpóreas">#REF!</definedName>
    <definedName name="Valias_Financeiras" localSheetId="3">#REF!</definedName>
    <definedName name="Valias_Financeiras">#REF!</definedName>
    <definedName name="Valias_Incorpóreas" localSheetId="3">#REF!</definedName>
    <definedName name="Valias_Incorpóreas">#REF!</definedName>
    <definedName name="VALID01234" localSheetId="3">#REF!,#REF!</definedName>
    <definedName name="VALID01234">#REF!,#REF!</definedName>
    <definedName name="VALID1234" localSheetId="3">#REF!,#REF!</definedName>
    <definedName name="VALID1234">#REF!,#REF!</definedName>
    <definedName name="valor" localSheetId="3">#REF!</definedName>
    <definedName name="valor">#REF!</definedName>
    <definedName name="Valor_FDP">#REF!</definedName>
    <definedName name="VALORES_A_DEDUZIR">#REF!</definedName>
    <definedName name="vanda" localSheetId="3">#REF!</definedName>
    <definedName name="vanda">#REF!</definedName>
    <definedName name="Var_b1" localSheetId="3">#REF!</definedName>
    <definedName name="Var_b1">#REF!</definedName>
    <definedName name="varias" hidden="1">{"VARIASMOEDAS",#N/A,FALSE,"APLICAR"}</definedName>
    <definedName name="VarSitNette_Augmentation_Col1FF" localSheetId="3">#REF!</definedName>
    <definedName name="VarSitNette_Augmentation_Col1FF">#REF!</definedName>
    <definedName name="VarSitNette_Augmentation_Col1Local" localSheetId="3">#REF!</definedName>
    <definedName name="VarSitNette_Augmentation_Col1Local">#REF!</definedName>
    <definedName name="VarSitNette_Augmentation_Col7FF" localSheetId="3">#REF!</definedName>
    <definedName name="VarSitNette_Augmentation_Col7FF">#REF!</definedName>
    <definedName name="VarSitNette_Augmentation_Col7Local" localSheetId="3">#REF!</definedName>
    <definedName name="VarSitNette_Augmentation_Col7Local">#REF!</definedName>
    <definedName name="VarSitNette_Col10Lig1FF" localSheetId="3">#REF!</definedName>
    <definedName name="VarSitNette_Col10Lig1FF">#REF!</definedName>
    <definedName name="VarSitNette_Col10Lig1Loc" localSheetId="3">#REF!</definedName>
    <definedName name="VarSitNette_Col10Lig1Loc">#REF!</definedName>
    <definedName name="VarSitNette_Col10Lig8FF" localSheetId="3">#REF!</definedName>
    <definedName name="VarSitNette_Col10Lig8FF">#REF!</definedName>
    <definedName name="VarSitNette_Col10Lig8Loc" localSheetId="3">#REF!</definedName>
    <definedName name="VarSitNette_Col10Lig8Loc">#REF!</definedName>
    <definedName name="VarSitNette_Col1Lig8FF" localSheetId="3">#REF!</definedName>
    <definedName name="VarSitNette_Col1Lig8FF">#REF!</definedName>
    <definedName name="VarSitNette_Col6Lig8FF" localSheetId="3">#REF!</definedName>
    <definedName name="VarSitNette_Col6Lig8FF">#REF!</definedName>
    <definedName name="VarSitNette_Col7Lig8FF" localSheetId="3">#REF!</definedName>
    <definedName name="VarSitNette_Col7Lig8FF">#REF!</definedName>
    <definedName name="VarSitNette_Col8Lig8FF" localSheetId="3">#REF!</definedName>
    <definedName name="VarSitNette_Col8Lig8FF">#REF!</definedName>
    <definedName name="vc" localSheetId="3" hidden="1">#REF!</definedName>
    <definedName name="vc" hidden="1">#REF!</definedName>
    <definedName name="Venda_de_cheques_de_combustivel_Passivo" localSheetId="3">#REF!</definedName>
    <definedName name="Venda_de_cheques_de_combustivel_Passivo">#REF!</definedName>
    <definedName name="Vendas_ano_antacre_cust" localSheetId="3">#REF!</definedName>
    <definedName name="Vendas_ano_antacre_cust">#REF!</definedName>
    <definedName name="Vendas_anoacre_cust" localSheetId="3">#REF!</definedName>
    <definedName name="Vendas_anoacre_cust">#REF!</definedName>
    <definedName name="vera" localSheetId="3">#REF!</definedName>
    <definedName name="vera">#REF!</definedName>
    <definedName name="VERBETE" localSheetId="3">#REF!</definedName>
    <definedName name="VERBETE">#REF!</definedName>
    <definedName name="vfcf" localSheetId="3" hidden="1">#REF!</definedName>
    <definedName name="vfcf" hidden="1">#REF!</definedName>
    <definedName name="vtg" localSheetId="3" hidden="1">#REF!</definedName>
    <definedName name="vtg" hidden="1">#REF!</definedName>
    <definedName name="vv" localSheetId="3">#REF!</definedName>
    <definedName name="vv">#REF!</definedName>
    <definedName name="vvvvvv" localSheetId="3" hidden="1">#REF!</definedName>
    <definedName name="vvvvvv" hidden="1">#REF!</definedName>
    <definedName name="w" hidden="1">1</definedName>
    <definedName name="warrantsEurCPSIFev02OperationRange" localSheetId="3">#REF!</definedName>
    <definedName name="warrantsEurCPSIFev02OperationRange">#REF!</definedName>
    <definedName name="warrantsEurCPSIStk0OperationRange" localSheetId="3">#REF!</definedName>
    <definedName name="warrantsEurCPSIStk0OperationRange">#REF!</definedName>
    <definedName name="warrantsEurCPTMFev02OperationRange" localSheetId="3">#REF!</definedName>
    <definedName name="warrantsEurCPTMFev02OperationRange">#REF!</definedName>
    <definedName name="warrantsEurCTLEFev02OperationRange" localSheetId="3">#REF!</definedName>
    <definedName name="warrantsEurCTLEFev02OperationRange">#REF!</definedName>
    <definedName name="warrantsEurEDP200OperationRange" localSheetId="3">#REF!</definedName>
    <definedName name="warrantsEurEDP200OperationRange">#REF!</definedName>
    <definedName name="warrantsEurEDPCobOperationRange" localSheetId="3">#REF!</definedName>
    <definedName name="warrantsEurEDPCobOperationRange">#REF!</definedName>
    <definedName name="warrantsEurNasdaqCallOperationRange" localSheetId="3">#REF!</definedName>
    <definedName name="warrantsEurNasdaqCallOperationRange">#REF!</definedName>
    <definedName name="warrantsEurNasdaqPutOperationRange" localSheetId="3">#REF!</definedName>
    <definedName name="warrantsEurNasdaqPutOperationRange">#REF!</definedName>
    <definedName name="warrantsEurNemaxCallOperationRange" localSheetId="3">#REF!</definedName>
    <definedName name="warrantsEurNemaxCallOperationRange">#REF!</definedName>
    <definedName name="warrantsEurNemaxPutOperationRange" localSheetId="3">#REF!</definedName>
    <definedName name="warrantsEurNemaxPutOperationRange">#REF!</definedName>
    <definedName name="warrantsEurPPSIFev02OperationRange" localSheetId="3">#REF!</definedName>
    <definedName name="warrantsEurPPSIFev02OperationRange">#REF!</definedName>
    <definedName name="warrantsEurPPTMFev02OperationRange" localSheetId="3">#REF!</definedName>
    <definedName name="warrantsEurPPTMFev02OperationRange">#REF!</definedName>
    <definedName name="warrantsEurPT200OperationRange" localSheetId="3">#REF!</definedName>
    <definedName name="warrantsEurPT200OperationRange">#REF!</definedName>
    <definedName name="warrantsEurPTCobOperationRange" localSheetId="3">#REF!</definedName>
    <definedName name="warrantsEurPTCobOperationRange">#REF!</definedName>
    <definedName name="warrantsEurPTLEFev02OperationRange" localSheetId="3">#REF!</definedName>
    <definedName name="warrantsEurPTLEFev02OperationRange">#REF!</definedName>
    <definedName name="warrantsEurSP500Stk0CallOperationRange" localSheetId="3">#REF!</definedName>
    <definedName name="warrantsEurSP500Stk0CallOperationRange">#REF!</definedName>
    <definedName name="warrantsEurStoxxStk0CallOperationRange" localSheetId="3">#REF!</definedName>
    <definedName name="warrantsEurStoxxStk0CallOperationRange">#REF!</definedName>
    <definedName name="WarrBTAeDJES50_Euroxx_Final_Row" localSheetId="3">#REF!</definedName>
    <definedName name="WarrBTAeDJES50_Euroxx_Final_Row">#REF!</definedName>
    <definedName name="WarrBTAeDJES50_Euroxx_Month_Row" localSheetId="3">#REF!</definedName>
    <definedName name="WarrBTAeDJES50_Euroxx_Month_Row">#REF!</definedName>
    <definedName name="WarrBTAeDJES50_Euroxx_Output_UpLeftCell" localSheetId="3">#REF!</definedName>
    <definedName name="WarrBTAeDJES50_Euroxx_Output_UpLeftCell">#REF!</definedName>
    <definedName name="WarrBTAeDJES50_Euroxx_Year_Row" localSheetId="3">#REF!</definedName>
    <definedName name="WarrBTAeDJES50_Euroxx_Year_Row">#REF!</definedName>
    <definedName name="WarrBTAeDJES50_PL_Euroxx" localSheetId="3">#REF!</definedName>
    <definedName name="WarrBTAeDJES50_PL_Euroxx">#REF!</definedName>
    <definedName name="WarrBTAeDJES50_PL_Warr_Detidos" localSheetId="3">#REF!</definedName>
    <definedName name="WarrBTAeDJES50_PL_Warr_Detidos">#REF!</definedName>
    <definedName name="WarrBTAeDJES50_PL_Warr_Emit" localSheetId="3">#REF!</definedName>
    <definedName name="WarrBTAeDJES50_PL_Warr_Emit">#REF!</definedName>
    <definedName name="WarrBTAeDJES50_Value_Euroxx" localSheetId="3">#REF!</definedName>
    <definedName name="WarrBTAeDJES50_Value_Euroxx">#REF!</definedName>
    <definedName name="WarrBTAeDJES50_Value_Warr_Detidos" localSheetId="3">#REF!</definedName>
    <definedName name="WarrBTAeDJES50_Value_Warr_Detidos">#REF!</definedName>
    <definedName name="WarrBTAeDJES50_Value_Warr_Emit1" localSheetId="3">#REF!</definedName>
    <definedName name="WarrBTAeDJES50_Value_Warr_Emit1">#REF!</definedName>
    <definedName name="WarrBTAeDJES50_Value_Warr_Emit2" localSheetId="3">#REF!</definedName>
    <definedName name="WarrBTAeDJES50_Value_Warr_Emit2">#REF!</definedName>
    <definedName name="WarrBTAeDJES50_Value_Warr_Emit3" localSheetId="3">#REF!</definedName>
    <definedName name="WarrBTAeDJES50_Value_Warr_Emit3">#REF!</definedName>
    <definedName name="WarrBTAeDJES50_Warrants_Final_Row" localSheetId="3">#REF!</definedName>
    <definedName name="WarrBTAeDJES50_Warrants_Final_Row">#REF!</definedName>
    <definedName name="WarrBTAeDJES50_Warrants_Month_Row" localSheetId="3">#REF!</definedName>
    <definedName name="WarrBTAeDJES50_Warrants_Month_Row">#REF!</definedName>
    <definedName name="WarrBTAeDJES50_Warrants_Output_UpLeftCell" localSheetId="3">#REF!</definedName>
    <definedName name="WarrBTAeDJES50_Warrants_Output_UpLeftCell">#REF!</definedName>
    <definedName name="WarrBTAeDJES50_Warrants_Year_Row" localSheetId="3">#REF!</definedName>
    <definedName name="WarrBTAeDJES50_Warrants_Year_Row">#REF!</definedName>
    <definedName name="we" localSheetId="3">#REF!</definedName>
    <definedName name="we">#REF!</definedName>
    <definedName name="wefdsf56" localSheetId="3">VLOOKUP(ABS(#REF!),#REF!,12,0)</definedName>
    <definedName name="wefdsf56">VLOOKUP(ABS(#REF!),#REF!,12,0)</definedName>
    <definedName name="weq" localSheetId="3">#REF!</definedName>
    <definedName name="weq">#REF!</definedName>
    <definedName name="wer" localSheetId="3">#REF!</definedName>
    <definedName name="wer">#REF!</definedName>
    <definedName name="werr" localSheetId="3">#REF!</definedName>
    <definedName name="werr">#REF!</definedName>
    <definedName name="wewew" localSheetId="3">#REF!</definedName>
    <definedName name="wewew">#REF!</definedName>
    <definedName name="wq" localSheetId="3">#REF!</definedName>
    <definedName name="wq">#REF!</definedName>
    <definedName name="wqcwc" localSheetId="3">#REF!</definedName>
    <definedName name="wqcwc">#REF!</definedName>
    <definedName name="wqewer" localSheetId="3">#REF!</definedName>
    <definedName name="wqewer">#REF!</definedName>
    <definedName name="wqwq" localSheetId="3">#REF!</definedName>
    <definedName name="wqwq">#REF!</definedName>
    <definedName name="wrdf" localSheetId="3">#REF!</definedName>
    <definedName name="wrdf">#REF!</definedName>
    <definedName name="wrn.Aging._.and._.Trend._.Analysis." hidden="1">{#N/A,#N/A,FALSE,"Aging Summary";#N/A,#N/A,FALSE,"Ratio Analysis";#N/A,#N/A,FALSE,"Test 120 Day Accts";#N/A,#N/A,FALSE,"Tickmarks"}</definedName>
    <definedName name="wrn.M22." hidden="1">{#N/A,#N/A,FALSE,"QD07";#N/A,#N/A,FALSE,"QD09";#N/A,#N/A,FALSE,"QD10";#N/A,#N/A,FALSE,"DERRAMA";#N/A,#N/A,FALSE,"CORRECÇ. FISCAIS";#N/A,#N/A,FALSE,"BEN.FISCAIS";#N/A,#N/A,FALSE,"TRIB.AUTONOMA"}</definedName>
    <definedName name="wrn.MPLIQ." hidden="1">{"APLIC",#N/A,FALSE,"APLICACOES";"TOMD",#N/A,FALSE,"TOMADAS";"CLIENTES",#N/A,FALSE,"CLIENTES";"SLD",#N/A,FALSE,"SALDOS";"ACTV",#N/A,FALSE,"ACTIVOS";"OBG",#N/A,FALSE,"OBRIGACOES";"CTA_CAUCAO",#N/A,FALSE,"CTA_CAUÇÃO";"SWP",#N/A,FALSE,"SWP";"FW",#N/A,FALSE,"FW";"APLIC",#N/A,FALSE,"APLICACOES";"TOMD",#N/A,FALSE,"TOMADAS";"CLIENTES",#N/A,FALSE,"CLIENTES";"SLD",#N/A,FALSE,"SALDOS";"ACTV",#N/A,FALSE,"ACTIVOS";"OBG",#N/A,FALSE,"OBRIGACOES";"CTA_CAUCAO",#N/A,FALSE,"CTA_CAUÇÃO";"SWP",#N/A,FALSE,"SWP";"FW",#N/A,FALSE,"FW";"APLIC",#N/A,FALSE,"APLICACOES";"TOMD",#N/A,FALSE,"TOMADAS";"CLIENTES",#N/A,FALSE,"CLIENTES";"SLD",#N/A,FALSE,"SALDOS";"ACTV",#N/A,FALSE,"ACTIVOS";"OBG",#N/A,FALSE,"OBRIGACOES";"CTA_CAUCAO",#N/A,FALSE,"CTA_CAUÇÃO";"SWP",#N/A,FALSE,"SWP";"FW",#N/A,FALSE,"FW"}</definedName>
    <definedName name="wrn.PSPRelatório."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Total._.Pack." hidden="1">{#N/A,#N/A,FALSE,"UK";#N/A,#N/A,FALSE,"FR";#N/A,#N/A,FALSE,"SWE";#N/A,#N/A,FALSE,"BE";#N/A,#N/A,FALSE,"IT";#N/A,#N/A,FALSE,"SP";#N/A,#N/A,FALSE,"GE";#N/A,#N/A,FALSE,"PO";#N/A,#N/A,FALSE,"SWI";#N/A,#N/A,FALSE,"NON"}</definedName>
    <definedName name="wrn.Total._.Summary." hidden="1">{#N/A,#N/A,FALSE,"Summary";#N/A,#N/A,FALSE,"Total";#N/A,#N/A,FALSE,"Total ex Swe";#N/A,#N/A,FALSE,"Volume";#N/A,#N/A,FALSE,"Expenses";#N/A,#N/A,FALSE,"CM Var";#N/A,#N/A,FALSE,"YTD Var"}</definedName>
    <definedName name="wrn.USD." hidden="1">{"USD",#N/A,FALSE,"APLICAR"}</definedName>
    <definedName name="wrn.VARIASMOEDAS." hidden="1">{"VARIASMOEDAS",#N/A,FALSE,"APLICAR"}</definedName>
    <definedName name="wrn.ZAR." hidden="1">{"ZAR",#N/A,FALSE,"APLICAR"}</definedName>
    <definedName name="wrnnn" hidden="1">{"ZAR",#N/A,FALSE,"APLICAR"}</definedName>
    <definedName name="ww" localSheetId="3" hidden="1">#REF!</definedName>
    <definedName name="ww" hidden="1">#REF!</definedName>
    <definedName name="www" localSheetId="3" hidden="1">#REF!</definedName>
    <definedName name="www" hidden="1">#REF!</definedName>
    <definedName name="wwwwwwwwwwwwwwwwwwwwww" localSheetId="3" hidden="1">#REF!</definedName>
    <definedName name="wwwwwwwwwwwwwwwwwwwwww" hidden="1">#REF!</definedName>
    <definedName name="x" localSheetId="3" hidden="1">#REF!</definedName>
    <definedName name="x" hidden="1">#REF!</definedName>
    <definedName name="XAC" localSheetId="3">#REF!</definedName>
    <definedName name="XAC">#REF!</definedName>
    <definedName name="xana" localSheetId="3">#REF!</definedName>
    <definedName name="xana">#REF!</definedName>
    <definedName name="XEF_COLUM_2" localSheetId="3" hidden="1">#REF!</definedName>
    <definedName name="XEF_COLUM_2" hidden="1">#REF!</definedName>
    <definedName name="xfd">#REF!</definedName>
    <definedName name="xpto" localSheetId="3">#REF!</definedName>
    <definedName name="xpto">#REF!</definedName>
    <definedName name="XREF_COLUMN_1" localSheetId="2" hidden="1">'[18]Balanço GCA 06 2016'!#REF!</definedName>
    <definedName name="XREF_COLUMN_1" localSheetId="3" hidden="1">#REF!</definedName>
    <definedName name="XREF_COLUMN_1" hidden="1">#REF!</definedName>
    <definedName name="XREF_COLUMN_10" localSheetId="3" hidden="1">#REF!</definedName>
    <definedName name="XREF_COLUMN_10" hidden="1">#REF!</definedName>
    <definedName name="XREF_COLUMN_11" localSheetId="3" hidden="1">#REF!</definedName>
    <definedName name="XREF_COLUMN_11" hidden="1">#REF!</definedName>
    <definedName name="XREF_COLUMN_12" localSheetId="3" hidden="1">#REF!</definedName>
    <definedName name="XREF_COLUMN_12" hidden="1">#REF!</definedName>
    <definedName name="XREF_COLUMN_13" localSheetId="3" hidden="1">#REF!</definedName>
    <definedName name="XREF_COLUMN_13" hidden="1">#REF!</definedName>
    <definedName name="XREF_COLUMN_14" localSheetId="3" hidden="1">#REF!</definedName>
    <definedName name="XREF_COLUMN_14" hidden="1">#REF!</definedName>
    <definedName name="XREF_COLUMN_15" localSheetId="3" hidden="1">#REF!</definedName>
    <definedName name="XREF_COLUMN_15" hidden="1">#REF!</definedName>
    <definedName name="XREF_COLUMN_16" localSheetId="3" hidden="1">#REF!</definedName>
    <definedName name="XREF_COLUMN_16" hidden="1">#REF!</definedName>
    <definedName name="XREF_COLUMN_17" localSheetId="3" hidden="1">#REF!</definedName>
    <definedName name="XREF_COLUMN_17" hidden="1">#REF!</definedName>
    <definedName name="XREF_COLUMN_18" localSheetId="3" hidden="1">#REF!</definedName>
    <definedName name="XREF_COLUMN_18" hidden="1">#REF!</definedName>
    <definedName name="XREF_COLUMN_19" localSheetId="3" hidden="1">#REF!</definedName>
    <definedName name="XREF_COLUMN_19" hidden="1">#REF!</definedName>
    <definedName name="XREF_COLUMN_2" localSheetId="3" hidden="1">#REF!</definedName>
    <definedName name="XREF_COLUMN_2" hidden="1">#REF!</definedName>
    <definedName name="XREF_COLUMN_20" localSheetId="3" hidden="1">#REF!</definedName>
    <definedName name="XREF_COLUMN_20" hidden="1">#REF!</definedName>
    <definedName name="XREF_COLUMN_21" localSheetId="3" hidden="1">#REF!</definedName>
    <definedName name="XREF_COLUMN_21" hidden="1">#REF!</definedName>
    <definedName name="XREF_COLUMN_22" localSheetId="3" hidden="1">#REF!</definedName>
    <definedName name="XREF_COLUMN_22" hidden="1">#REF!</definedName>
    <definedName name="XREF_COLUMN_23" localSheetId="3" hidden="1">#REF!</definedName>
    <definedName name="XREF_COLUMN_23" hidden="1">#REF!</definedName>
    <definedName name="XREF_COLUMN_24" localSheetId="3" hidden="1">#REF!</definedName>
    <definedName name="XREF_COLUMN_24" hidden="1">#REF!</definedName>
    <definedName name="XREF_COLUMN_25" localSheetId="3" hidden="1">#REF!</definedName>
    <definedName name="XREF_COLUMN_25" hidden="1">#REF!</definedName>
    <definedName name="XREF_COLUMN_26" localSheetId="3" hidden="1">#REF!</definedName>
    <definedName name="XREF_COLUMN_26" hidden="1">#REF!</definedName>
    <definedName name="XREF_COLUMN_27" localSheetId="3" hidden="1">#REF!</definedName>
    <definedName name="XREF_COLUMN_27" hidden="1">#REF!</definedName>
    <definedName name="XREF_COLUMN_28" localSheetId="3" hidden="1">#REF!</definedName>
    <definedName name="XREF_COLUMN_28" hidden="1">#REF!</definedName>
    <definedName name="XREF_COLUMN_29" localSheetId="3" hidden="1">#REF!</definedName>
    <definedName name="XREF_COLUMN_29" hidden="1">#REF!</definedName>
    <definedName name="XREF_COLUMN_3" localSheetId="3" hidden="1">#REF!</definedName>
    <definedName name="XREF_COLUMN_3" hidden="1">#REF!</definedName>
    <definedName name="XREF_COLUMN_30" localSheetId="3" hidden="1">#REF!</definedName>
    <definedName name="XREF_COLUMN_30" hidden="1">#REF!</definedName>
    <definedName name="XREF_COLUMN_31" localSheetId="3" hidden="1">#REF!</definedName>
    <definedName name="XREF_COLUMN_31" hidden="1">#REF!</definedName>
    <definedName name="XREF_COLUMN_32" localSheetId="3" hidden="1">#REF!</definedName>
    <definedName name="XREF_COLUMN_32" hidden="1">#REF!</definedName>
    <definedName name="XREF_COLUMN_33" localSheetId="3" hidden="1">#REF!</definedName>
    <definedName name="XREF_COLUMN_33" hidden="1">#REF!</definedName>
    <definedName name="XREF_COLUMN_34" localSheetId="3" hidden="1">#REF!</definedName>
    <definedName name="XREF_COLUMN_34" hidden="1">#REF!</definedName>
    <definedName name="XREF_COLUMN_35" localSheetId="3" hidden="1">#REF!</definedName>
    <definedName name="XREF_COLUMN_35" hidden="1">#REF!</definedName>
    <definedName name="XREF_COLUMN_36" localSheetId="3" hidden="1">#REF!</definedName>
    <definedName name="XREF_COLUMN_36" hidden="1">#REF!</definedName>
    <definedName name="XREF_COLUMN_37" localSheetId="3" hidden="1">#REF!</definedName>
    <definedName name="XREF_COLUMN_37" hidden="1">#REF!</definedName>
    <definedName name="XREF_COLUMN_38" localSheetId="3" hidden="1">#REF!</definedName>
    <definedName name="XREF_COLUMN_38" hidden="1">#REF!</definedName>
    <definedName name="XREF_COLUMN_39" localSheetId="3" hidden="1">#REF!</definedName>
    <definedName name="XREF_COLUMN_39" hidden="1">#REF!</definedName>
    <definedName name="XREF_COLUMN_4" localSheetId="3" hidden="1">#REF!</definedName>
    <definedName name="XREF_COLUMN_4" hidden="1">#REF!</definedName>
    <definedName name="XREF_COLUMN_40" localSheetId="3" hidden="1">#REF!</definedName>
    <definedName name="XREF_COLUMN_40" hidden="1">#REF!</definedName>
    <definedName name="XREF_COLUMN_41" localSheetId="3" hidden="1">#REF!</definedName>
    <definedName name="XREF_COLUMN_41" hidden="1">#REF!</definedName>
    <definedName name="XREF_COLUMN_42" localSheetId="3" hidden="1">#REF!</definedName>
    <definedName name="XREF_COLUMN_42" hidden="1">#REF!</definedName>
    <definedName name="XREF_COLUMN_43" localSheetId="3" hidden="1">#REF!</definedName>
    <definedName name="XREF_COLUMN_43" hidden="1">#REF!</definedName>
    <definedName name="XREF_COLUMN_44" localSheetId="3" hidden="1">#REF!</definedName>
    <definedName name="XREF_COLUMN_44" hidden="1">#REF!</definedName>
    <definedName name="XREF_COLUMN_45" localSheetId="3" hidden="1">#REF!</definedName>
    <definedName name="XREF_COLUMN_45" hidden="1">#REF!</definedName>
    <definedName name="XREF_COLUMN_46" localSheetId="3" hidden="1">#REF!</definedName>
    <definedName name="XREF_COLUMN_46" hidden="1">#REF!</definedName>
    <definedName name="XREF_COLUMN_47" localSheetId="3" hidden="1">#REF!</definedName>
    <definedName name="XREF_COLUMN_47" hidden="1">#REF!</definedName>
    <definedName name="XREF_COLUMN_48" localSheetId="3" hidden="1">#REF!</definedName>
    <definedName name="XREF_COLUMN_48" hidden="1">#REF!</definedName>
    <definedName name="XREF_COLUMN_49" localSheetId="3" hidden="1">#REF!</definedName>
    <definedName name="XREF_COLUMN_49" hidden="1">#REF!</definedName>
    <definedName name="XREF_COLUMN_5" localSheetId="3" hidden="1">#REF!</definedName>
    <definedName name="XREF_COLUMN_5" hidden="1">#REF!</definedName>
    <definedName name="XREF_COLUMN_50" localSheetId="3" hidden="1">#REF!</definedName>
    <definedName name="XREF_COLUMN_50" hidden="1">#REF!</definedName>
    <definedName name="XREF_COLUMN_51" localSheetId="3" hidden="1">#REF!</definedName>
    <definedName name="XREF_COLUMN_51" hidden="1">#REF!</definedName>
    <definedName name="XREF_COLUMN_52" localSheetId="3" hidden="1">#REF!</definedName>
    <definedName name="XREF_COLUMN_52" hidden="1">#REF!</definedName>
    <definedName name="XREF_COLUMN_53" localSheetId="3" hidden="1">#REF!</definedName>
    <definedName name="XREF_COLUMN_53" hidden="1">#REF!</definedName>
    <definedName name="XREF_COLUMN_54" localSheetId="3" hidden="1">#REF!</definedName>
    <definedName name="XREF_COLUMN_54" hidden="1">#REF!</definedName>
    <definedName name="XREF_COLUMN_55" localSheetId="3" hidden="1">#REF!</definedName>
    <definedName name="XREF_COLUMN_55" hidden="1">#REF!</definedName>
    <definedName name="XREF_COLUMN_56" localSheetId="3" hidden="1">#REF!</definedName>
    <definedName name="XREF_COLUMN_56" hidden="1">#REF!</definedName>
    <definedName name="XREF_COLUMN_57" localSheetId="3" hidden="1">#REF!</definedName>
    <definedName name="XREF_COLUMN_57" hidden="1">#REF!</definedName>
    <definedName name="XREF_COLUMN_58" localSheetId="3" hidden="1">#REF!</definedName>
    <definedName name="XREF_COLUMN_58" hidden="1">#REF!</definedName>
    <definedName name="XREF_COLUMN_59" localSheetId="3" hidden="1">#REF!</definedName>
    <definedName name="XREF_COLUMN_59" hidden="1">#REF!</definedName>
    <definedName name="XREF_COLUMN_6" localSheetId="3" hidden="1">#REF!</definedName>
    <definedName name="XREF_COLUMN_6" hidden="1">#REF!</definedName>
    <definedName name="XREF_COLUMN_60" localSheetId="3" hidden="1">#REF!</definedName>
    <definedName name="XREF_COLUMN_60" hidden="1">#REF!</definedName>
    <definedName name="XREF_COLUMN_61" localSheetId="3" hidden="1">#REF!</definedName>
    <definedName name="XREF_COLUMN_61" hidden="1">#REF!</definedName>
    <definedName name="XREF_COLUMN_62" localSheetId="3" hidden="1">#REF!</definedName>
    <definedName name="XREF_COLUMN_62" hidden="1">#REF!</definedName>
    <definedName name="XREF_COLUMN_63" localSheetId="3" hidden="1">#REF!</definedName>
    <definedName name="XREF_COLUMN_63" hidden="1">#REF!</definedName>
    <definedName name="XREF_COLUMN_64" localSheetId="3" hidden="1">#REF!</definedName>
    <definedName name="XREF_COLUMN_64" hidden="1">#REF!</definedName>
    <definedName name="XREF_COLUMN_65" localSheetId="3" hidden="1">#REF!</definedName>
    <definedName name="XREF_COLUMN_65" hidden="1">#REF!</definedName>
    <definedName name="XREF_COLUMN_66" localSheetId="3" hidden="1">#REF!</definedName>
    <definedName name="XREF_COLUMN_66" hidden="1">#REF!</definedName>
    <definedName name="XREF_COLUMN_67" localSheetId="3" hidden="1">#REF!</definedName>
    <definedName name="XREF_COLUMN_67" hidden="1">#REF!</definedName>
    <definedName name="XREF_COLUMN_68" localSheetId="3" hidden="1">#REF!</definedName>
    <definedName name="XREF_COLUMN_68" hidden="1">#REF!</definedName>
    <definedName name="XREF_COLUMN_7" localSheetId="3" hidden="1">#REF!</definedName>
    <definedName name="XREF_COLUMN_7" hidden="1">#REF!</definedName>
    <definedName name="XREF_COLUMN_8" localSheetId="3" hidden="1">#REF!</definedName>
    <definedName name="XREF_COLUMN_8" hidden="1">#REF!</definedName>
    <definedName name="XREF_COLUMN_9" localSheetId="3" hidden="1">#REF!</definedName>
    <definedName name="XREF_COLUMN_9" hidden="1">#REF!</definedName>
    <definedName name="XRefActiveRow" localSheetId="2" hidden="1">#REF!</definedName>
    <definedName name="XRefActiveRow" localSheetId="3" hidden="1">#REF!</definedName>
    <definedName name="XRefActiveRow" hidden="1">#REF!</definedName>
    <definedName name="XRefColumnsCount" hidden="1">1</definedName>
    <definedName name="XRefCopy1" localSheetId="3" hidden="1">#REF!</definedName>
    <definedName name="XRefCopy1" hidden="1">#REF!</definedName>
    <definedName name="XRefCopy10" localSheetId="3" hidden="1">#REF!</definedName>
    <definedName name="XRefCopy10"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localSheetId="3" hidden="1">#REF!</definedName>
    <definedName name="XRefCopy105" hidden="1">#REF!</definedName>
    <definedName name="XRefCopy105Row" localSheetId="3" hidden="1">#REF!</definedName>
    <definedName name="XRefCopy105Row" hidden="1">#REF!</definedName>
    <definedName name="XRefCopy106" localSheetId="3" hidden="1">#REF!</definedName>
    <definedName name="XRefCopy106" hidden="1">#REF!</definedName>
    <definedName name="XRefCopy106Row" localSheetId="3" hidden="1">#REF!</definedName>
    <definedName name="XRefCopy106Row" hidden="1">#REF!</definedName>
    <definedName name="XRefCopy107" localSheetId="3" hidden="1">#REF!</definedName>
    <definedName name="XRefCopy107" hidden="1">#REF!</definedName>
    <definedName name="XRefCopy108" localSheetId="3" hidden="1">#REF!</definedName>
    <definedName name="XRefCopy108" hidden="1">#REF!</definedName>
    <definedName name="XRefCopy109" localSheetId="3" hidden="1">#REF!</definedName>
    <definedName name="XRefCopy109" hidden="1">#REF!</definedName>
    <definedName name="XRefCopy10Row" localSheetId="3" hidden="1">#REF!</definedName>
    <definedName name="XRefCopy10Row" hidden="1">#REF!</definedName>
    <definedName name="XRefCopy11" localSheetId="3" hidden="1">#REF!</definedName>
    <definedName name="XRefCopy11" hidden="1">#REF!</definedName>
    <definedName name="XRefCopy110" localSheetId="3" hidden="1">#REF!</definedName>
    <definedName name="XRefCopy110" hidden="1">#REF!</definedName>
    <definedName name="XRefCopy111" localSheetId="3" hidden="1">#REF!</definedName>
    <definedName name="XRefCopy111" hidden="1">#REF!</definedName>
    <definedName name="XRefCopy11Row" localSheetId="3" hidden="1">#REF!</definedName>
    <definedName name="XRefCopy11Row" hidden="1">#REF!</definedName>
    <definedName name="XRefCopy12" localSheetId="3" hidden="1">#REF!</definedName>
    <definedName name="XRefCopy12" hidden="1">#REF!</definedName>
    <definedName name="XRefCopy12Row" localSheetId="3" hidden="1">#REF!</definedName>
    <definedName name="XRefCopy12Row" hidden="1">#REF!</definedName>
    <definedName name="XRefCopy13" localSheetId="3" hidden="1">#REF!</definedName>
    <definedName name="XRefCopy13" hidden="1">#REF!</definedName>
    <definedName name="XRefCopy13Row" localSheetId="3" hidden="1">#REF!</definedName>
    <definedName name="XRefCopy13Row" hidden="1">#REF!</definedName>
    <definedName name="XRefCopy14" localSheetId="3" hidden="1">#REF!</definedName>
    <definedName name="XRefCopy14" hidden="1">#REF!</definedName>
    <definedName name="XRefCopy14Row" localSheetId="3" hidden="1">#REF!</definedName>
    <definedName name="XRefCopy14Row" hidden="1">#REF!</definedName>
    <definedName name="XRefCopy15" localSheetId="3" hidden="1">#REF!</definedName>
    <definedName name="XRefCopy15" hidden="1">#REF!</definedName>
    <definedName name="XRefCopy15Row" localSheetId="3" hidden="1">#REF!</definedName>
    <definedName name="XRefCopy15Row" hidden="1">#REF!</definedName>
    <definedName name="XRefCopy16" localSheetId="3" hidden="1">#REF!</definedName>
    <definedName name="XRefCopy16" hidden="1">#REF!</definedName>
    <definedName name="XRefCopy16Row" localSheetId="3" hidden="1">#REF!</definedName>
    <definedName name="XRefCopy16Row" hidden="1">#REF!</definedName>
    <definedName name="XRefCopy17" localSheetId="3" hidden="1">#REF!</definedName>
    <definedName name="XRefCopy17" hidden="1">#REF!</definedName>
    <definedName name="XRefCopy17Row" localSheetId="3" hidden="1">#REF!</definedName>
    <definedName name="XRefCopy17Row" hidden="1">#REF!</definedName>
    <definedName name="XRefCopy18" localSheetId="3" hidden="1">#REF!</definedName>
    <definedName name="XRefCopy18" hidden="1">#REF!</definedName>
    <definedName name="XRefCopy18Row" localSheetId="3" hidden="1">#REF!</definedName>
    <definedName name="XRefCopy18Row" hidden="1">#REF!</definedName>
    <definedName name="XRefCopy19" localSheetId="3" hidden="1">#REF!</definedName>
    <definedName name="XRefCopy19"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 hidden="1">#REF!</definedName>
    <definedName name="XRefCopy20Row" localSheetId="3" hidden="1">#REF!</definedName>
    <definedName name="XRefCopy20Row" hidden="1">#REF!</definedName>
    <definedName name="XRefCopy21" localSheetId="3" hidden="1">#REF!</definedName>
    <definedName name="XRefCopy21" hidden="1">#REF!</definedName>
    <definedName name="XRefCopy21Row" localSheetId="3" hidden="1">#REF!</definedName>
    <definedName name="XRefCopy21Row" hidden="1">#REF!</definedName>
    <definedName name="XRefCopy22" localSheetId="3" hidden="1">#REF!</definedName>
    <definedName name="XRefCopy22" hidden="1">#REF!</definedName>
    <definedName name="XRefCopy22Row" localSheetId="3" hidden="1">#REF!</definedName>
    <definedName name="XRefCopy22Row" hidden="1">#REF!</definedName>
    <definedName name="XRefCopy23" localSheetId="3" hidden="1">#REF!</definedName>
    <definedName name="XRefCopy23" hidden="1">#REF!</definedName>
    <definedName name="XRefCopy23Row" localSheetId="3" hidden="1">#REF!</definedName>
    <definedName name="XRefCopy23Row" hidden="1">#REF!</definedName>
    <definedName name="XRefCopy24" localSheetId="3" hidden="1">#REF!</definedName>
    <definedName name="XRefCopy24" hidden="1">#REF!</definedName>
    <definedName name="XRefCopy24Row" localSheetId="3" hidden="1">#REF!</definedName>
    <definedName name="XRefCopy24Row" hidden="1">#REF!</definedName>
    <definedName name="XRefCopy25" localSheetId="3" hidden="1">#REF!</definedName>
    <definedName name="XRefCopy25" hidden="1">#REF!</definedName>
    <definedName name="XRefCopy25Row" localSheetId="3" hidden="1">#REF!</definedName>
    <definedName name="XRefCopy25Row" hidden="1">#REF!</definedName>
    <definedName name="XRefCopy26" localSheetId="3" hidden="1">#REF!</definedName>
    <definedName name="XRefCopy26" hidden="1">#REF!</definedName>
    <definedName name="XRefCopy26Row" localSheetId="3" hidden="1">#REF!</definedName>
    <definedName name="XRefCopy26Row" hidden="1">#REF!</definedName>
    <definedName name="XRefCopy27" localSheetId="3" hidden="1">#REF!</definedName>
    <definedName name="XRefCopy27" hidden="1">#REF!</definedName>
    <definedName name="XRefCopy27Row" localSheetId="3" hidden="1">#REF!</definedName>
    <definedName name="XRefCopy27Row" hidden="1">#REF!</definedName>
    <definedName name="XRefCopy28" localSheetId="3" hidden="1">#REF!</definedName>
    <definedName name="XRefCopy28" hidden="1">#REF!</definedName>
    <definedName name="XRefCopy28Row" localSheetId="3" hidden="1">#REF!</definedName>
    <definedName name="XRefCopy28Row" hidden="1">#REF!</definedName>
    <definedName name="XRefCopy29" localSheetId="3" hidden="1">#REF!</definedName>
    <definedName name="XRefCopy29"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 localSheetId="3" hidden="1">#REF!</definedName>
    <definedName name="XRefCopy3" hidden="1">#REF!</definedName>
    <definedName name="XRefCopy30" localSheetId="3" hidden="1">#REF!</definedName>
    <definedName name="XRefCopy30" hidden="1">#REF!</definedName>
    <definedName name="XRefCopy30Row" localSheetId="3" hidden="1">#REF!</definedName>
    <definedName name="XRefCopy30Row" hidden="1">#REF!</definedName>
    <definedName name="XRefCopy31" localSheetId="3" hidden="1">#REF!</definedName>
    <definedName name="XRefCopy31" hidden="1">#REF!</definedName>
    <definedName name="XRefCopy31Row" localSheetId="3" hidden="1">#REF!</definedName>
    <definedName name="XRefCopy31Row" hidden="1">#REF!</definedName>
    <definedName name="XRefCopy32" localSheetId="3" hidden="1">#REF!</definedName>
    <definedName name="XRefCopy32" hidden="1">#REF!</definedName>
    <definedName name="XRefCopy32Row" localSheetId="3" hidden="1">#REF!</definedName>
    <definedName name="XRefCopy32Row" hidden="1">#REF!</definedName>
    <definedName name="XRefCopy33" localSheetId="3" hidden="1">#REF!</definedName>
    <definedName name="XRefCopy33" hidden="1">#REF!</definedName>
    <definedName name="XRefCopy33Row" localSheetId="3" hidden="1">#REF!</definedName>
    <definedName name="XRefCopy33Row" hidden="1">#REF!</definedName>
    <definedName name="XRefCopy34" localSheetId="3" hidden="1">#REF!</definedName>
    <definedName name="XRefCopy34" hidden="1">#REF!</definedName>
    <definedName name="XRefCopy34Row" localSheetId="3" hidden="1">#REF!</definedName>
    <definedName name="XRefCopy34Row" hidden="1">#REF!</definedName>
    <definedName name="XRefCopy35" localSheetId="3" hidden="1">#REF!</definedName>
    <definedName name="XRefCopy35" hidden="1">#REF!</definedName>
    <definedName name="XRefCopy35Row" localSheetId="3" hidden="1">#REF!</definedName>
    <definedName name="XRefCopy35Row" hidden="1">#REF!</definedName>
    <definedName name="XRefCopy36" localSheetId="3" hidden="1">#REF!</definedName>
    <definedName name="XRefCopy36" hidden="1">#REF!</definedName>
    <definedName name="XRefCopy36Row" localSheetId="3" hidden="1">#REF!</definedName>
    <definedName name="XRefCopy36Row" hidden="1">#REF!</definedName>
    <definedName name="XRefCopy37" localSheetId="3" hidden="1">#REF!</definedName>
    <definedName name="XRefCopy37" hidden="1">#REF!</definedName>
    <definedName name="XRefCopy37Row" localSheetId="3" hidden="1">#REF!</definedName>
    <definedName name="XRefCopy37Row" hidden="1">#REF!</definedName>
    <definedName name="XRefCopy38" localSheetId="3" hidden="1">#REF!</definedName>
    <definedName name="XRefCopy38" hidden="1">#REF!</definedName>
    <definedName name="XRefCopy38Row" localSheetId="3" hidden="1">#REF!</definedName>
    <definedName name="XRefCopy38Row" hidden="1">#REF!</definedName>
    <definedName name="XRefCopy39" localSheetId="3" hidden="1">#REF!</definedName>
    <definedName name="XRefCopy39" hidden="1">#REF!</definedName>
    <definedName name="XRefCopy39Row" localSheetId="3" hidden="1">#REF!</definedName>
    <definedName name="XRefCopy39Row" hidden="1">#REF!</definedName>
    <definedName name="XRefCopy3Row" localSheetId="2" hidden="1">#REF!</definedName>
    <definedName name="XRefCopy3Row" localSheetId="3" hidden="1">#REF!</definedName>
    <definedName name="XRefCopy3Row" hidden="1">#REF!</definedName>
    <definedName name="XRefCopy4" localSheetId="3" hidden="1">#REF!</definedName>
    <definedName name="XRefCopy4" hidden="1">#REF!</definedName>
    <definedName name="XRefCopy40" localSheetId="3" hidden="1">#REF!</definedName>
    <definedName name="XRefCopy40" hidden="1">#REF!</definedName>
    <definedName name="XRefCopy40Row" localSheetId="3" hidden="1">#REF!</definedName>
    <definedName name="XRefCopy40Row" hidden="1">#REF!</definedName>
    <definedName name="XRefCopy41" localSheetId="3" hidden="1">#REF!</definedName>
    <definedName name="XRefCopy41" hidden="1">#REF!</definedName>
    <definedName name="XRefCopy41Row" localSheetId="3" hidden="1">#REF!</definedName>
    <definedName name="XRefCopy41Row" hidden="1">#REF!</definedName>
    <definedName name="XRefCopy42" localSheetId="3" hidden="1">#REF!</definedName>
    <definedName name="XRefCopy42" hidden="1">#REF!</definedName>
    <definedName name="XRefCopy42Row" localSheetId="3" hidden="1">#REF!</definedName>
    <definedName name="XRefCopy42Row" hidden="1">#REF!</definedName>
    <definedName name="XRefCopy43" localSheetId="3" hidden="1">#REF!</definedName>
    <definedName name="XRefCopy43" hidden="1">#REF!</definedName>
    <definedName name="XRefCopy43Row" localSheetId="3" hidden="1">#REF!</definedName>
    <definedName name="XRefCopy43Row" hidden="1">#REF!</definedName>
    <definedName name="XRefCopy44" localSheetId="3" hidden="1">#REF!</definedName>
    <definedName name="XRefCopy44" hidden="1">#REF!</definedName>
    <definedName name="XRefCopy44Row" localSheetId="3" hidden="1">#REF!</definedName>
    <definedName name="XRefCopy44Row" hidden="1">#REF!</definedName>
    <definedName name="XRefCopy45" localSheetId="3" hidden="1">#REF!</definedName>
    <definedName name="XRefCopy45" hidden="1">#REF!</definedName>
    <definedName name="XRefCopy45Row" localSheetId="3" hidden="1">#REF!</definedName>
    <definedName name="XRefCopy45Row" hidden="1">#REF!</definedName>
    <definedName name="XRefCopy46" localSheetId="3" hidden="1">#REF!</definedName>
    <definedName name="XRefCopy46" hidden="1">#REF!</definedName>
    <definedName name="XRefCopy46Row" localSheetId="3" hidden="1">#REF!</definedName>
    <definedName name="XRefCopy46Row" hidden="1">#REF!</definedName>
    <definedName name="XRefCopy47" localSheetId="3" hidden="1">#REF!</definedName>
    <definedName name="XRefCopy47" hidden="1">#REF!</definedName>
    <definedName name="XRefCopy47Row" localSheetId="3" hidden="1">#REF!</definedName>
    <definedName name="XRefCopy47Row" hidden="1">#REF!</definedName>
    <definedName name="XRefCopy48" localSheetId="3" hidden="1">#REF!</definedName>
    <definedName name="XRefCopy48" hidden="1">#REF!</definedName>
    <definedName name="XRefCopy48Row" localSheetId="3" hidden="1">#REF!</definedName>
    <definedName name="XRefCopy48Row" hidden="1">#REF!</definedName>
    <definedName name="XRefCopy49" localSheetId="3" hidden="1">#REF!</definedName>
    <definedName name="XRefCopy49" hidden="1">#REF!</definedName>
    <definedName name="XRefCopy49Row" localSheetId="3" hidden="1">#REF!</definedName>
    <definedName name="XRefCopy49Row" hidden="1">#REF!</definedName>
    <definedName name="XRefCopy4Row" localSheetId="2" hidden="1">#REF!</definedName>
    <definedName name="XRefCopy4Row" localSheetId="3" hidden="1">#REF!</definedName>
    <definedName name="XRefCopy4Row" hidden="1">#REF!</definedName>
    <definedName name="XRefCopy5" localSheetId="3" hidden="1">#REF!</definedName>
    <definedName name="XRefCopy5" hidden="1">#REF!</definedName>
    <definedName name="XRefCopy50" localSheetId="3" hidden="1">#REF!</definedName>
    <definedName name="XRefCopy50" hidden="1">#REF!</definedName>
    <definedName name="XRefCopy50Row" localSheetId="3" hidden="1">#REF!</definedName>
    <definedName name="XRefCopy50Row" hidden="1">#REF!</definedName>
    <definedName name="XRefCopy51" localSheetId="3" hidden="1">#REF!</definedName>
    <definedName name="XRefCopy51" hidden="1">#REF!</definedName>
    <definedName name="XRefCopy51Row" localSheetId="3" hidden="1">#REF!</definedName>
    <definedName name="XRefCopy51Row" hidden="1">#REF!</definedName>
    <definedName name="XRefCopy52" localSheetId="3" hidden="1">#REF!</definedName>
    <definedName name="XRefCopy52"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localSheetId="3" hidden="1">#REF!</definedName>
    <definedName name="XRefCopy54" hidden="1">#REF!</definedName>
    <definedName name="XRefCopy54Row" localSheetId="3" hidden="1">#REF!</definedName>
    <definedName name="XRefCopy54Row" hidden="1">#REF!</definedName>
    <definedName name="XRefCopy55" localSheetId="3" hidden="1">#REF!</definedName>
    <definedName name="XRefCopy55" hidden="1">#REF!</definedName>
    <definedName name="XRefCopy55Row" localSheetId="3" hidden="1">#REF!</definedName>
    <definedName name="XRefCopy55Row" hidden="1">#REF!</definedName>
    <definedName name="XRefCopy56" localSheetId="3" hidden="1">#REF!</definedName>
    <definedName name="XRefCopy56" hidden="1">#REF!</definedName>
    <definedName name="XRefCopy56Row" localSheetId="3" hidden="1">#REF!</definedName>
    <definedName name="XRefCopy56Row" hidden="1">#REF!</definedName>
    <definedName name="XRefCopy57" localSheetId="3" hidden="1">#REF!</definedName>
    <definedName name="XRefCopy57" hidden="1">#REF!</definedName>
    <definedName name="XRefCopy57Row" localSheetId="3" hidden="1">#REF!</definedName>
    <definedName name="XRefCopy57Row" hidden="1">#REF!</definedName>
    <definedName name="XRefCopy58" localSheetId="3" hidden="1">#REF!</definedName>
    <definedName name="XRefCopy58" hidden="1">#REF!</definedName>
    <definedName name="XRefCopy58Row" localSheetId="3" hidden="1">#REF!</definedName>
    <definedName name="XRefCopy58Row" hidden="1">#REF!</definedName>
    <definedName name="XRefCopy59" localSheetId="3" hidden="1">#REF!</definedName>
    <definedName name="XRefCopy59" hidden="1">#REF!</definedName>
    <definedName name="XRefCopy59Row" localSheetId="3" hidden="1">#REF!</definedName>
    <definedName name="XRefCopy59Row" hidden="1">#REF!</definedName>
    <definedName name="XRefCopy5Row" localSheetId="3" hidden="1">#REF!</definedName>
    <definedName name="XRefCopy5Row" hidden="1">#REF!</definedName>
    <definedName name="XRefCopy6" localSheetId="3" hidden="1">#REF!</definedName>
    <definedName name="XRefCopy6" hidden="1">#REF!</definedName>
    <definedName name="XRefCopy60" localSheetId="3" hidden="1">#REF!</definedName>
    <definedName name="XRefCopy60" hidden="1">#REF!</definedName>
    <definedName name="XRefCopy60Row" localSheetId="3" hidden="1">#REF!</definedName>
    <definedName name="XRefCopy60Row" hidden="1">#REF!</definedName>
    <definedName name="XRefCopy61" localSheetId="3" hidden="1">#REF!</definedName>
    <definedName name="XRefCopy61" hidden="1">#REF!</definedName>
    <definedName name="XRefCopy61Row" localSheetId="3" hidden="1">#REF!</definedName>
    <definedName name="XRefCopy61Row" hidden="1">#REF!</definedName>
    <definedName name="XRefCopy62" localSheetId="3" hidden="1">#REF!</definedName>
    <definedName name="XRefCopy62" hidden="1">#REF!</definedName>
    <definedName name="XRefCopy62Row" localSheetId="3" hidden="1">#REF!</definedName>
    <definedName name="XRefCopy62Row" hidden="1">#REF!</definedName>
    <definedName name="XRefCopy63" localSheetId="3" hidden="1">#REF!</definedName>
    <definedName name="XRefCopy63" hidden="1">#REF!</definedName>
    <definedName name="XRefCopy63Row" localSheetId="3" hidden="1">#REF!</definedName>
    <definedName name="XRefCopy63Row" hidden="1">#REF!</definedName>
    <definedName name="XRefCopy64" localSheetId="3" hidden="1">#REF!</definedName>
    <definedName name="XRefCopy64" hidden="1">#REF!</definedName>
    <definedName name="XRefCopy64Row" localSheetId="3" hidden="1">#REF!</definedName>
    <definedName name="XRefCopy64Row" hidden="1">#REF!</definedName>
    <definedName name="XRefCopy65" localSheetId="3" hidden="1">#REF!</definedName>
    <definedName name="XRefCopy65" hidden="1">#REF!</definedName>
    <definedName name="XRefCopy65Row" localSheetId="3" hidden="1">#REF!</definedName>
    <definedName name="XRefCopy65Row" hidden="1">#REF!</definedName>
    <definedName name="XRefCopy66" localSheetId="3" hidden="1">#REF!</definedName>
    <definedName name="XRefCopy66" hidden="1">#REF!</definedName>
    <definedName name="XRefCopy67" localSheetId="3" hidden="1">#REF!</definedName>
    <definedName name="XRefCopy67" hidden="1">#REF!</definedName>
    <definedName name="XRefCopy67Row" localSheetId="3" hidden="1">#REF!</definedName>
    <definedName name="XRefCopy67Row" hidden="1">#REF!</definedName>
    <definedName name="XRefCopy68" localSheetId="3" hidden="1">#REF!</definedName>
    <definedName name="XRefCopy68" hidden="1">#REF!</definedName>
    <definedName name="XRefCopy68Row" localSheetId="3" hidden="1">#REF!</definedName>
    <definedName name="XRefCopy68Row" hidden="1">#REF!</definedName>
    <definedName name="XRefCopy69" localSheetId="3" hidden="1">#REF!</definedName>
    <definedName name="XRefCopy69" hidden="1">#REF!</definedName>
    <definedName name="XRefCopy69Row" localSheetId="3" hidden="1">#REF!</definedName>
    <definedName name="XRefCopy69Row" hidden="1">#REF!</definedName>
    <definedName name="XRefCopy6Row" localSheetId="3" hidden="1">#REF!</definedName>
    <definedName name="XRefCopy6Row" hidden="1">#REF!</definedName>
    <definedName name="XRefCopy7" localSheetId="3" hidden="1">#REF!</definedName>
    <definedName name="XRefCopy7" hidden="1">#REF!</definedName>
    <definedName name="XRefCopy70" localSheetId="3" hidden="1">#REF!</definedName>
    <definedName name="XRefCopy70" hidden="1">#REF!</definedName>
    <definedName name="XRefCopy70Row" localSheetId="3" hidden="1">#REF!</definedName>
    <definedName name="XRefCopy70Row" hidden="1">#REF!</definedName>
    <definedName name="XRefCopy71" localSheetId="3" hidden="1">#REF!</definedName>
    <definedName name="XRefCopy71" hidden="1">#REF!</definedName>
    <definedName name="XRefCopy71Row" localSheetId="3" hidden="1">#REF!</definedName>
    <definedName name="XRefCopy71Row" hidden="1">#REF!</definedName>
    <definedName name="XRefCopy72" localSheetId="3" hidden="1">#REF!</definedName>
    <definedName name="XRefCopy72" hidden="1">#REF!</definedName>
    <definedName name="XRefCopy72Row" localSheetId="3" hidden="1">#REF!</definedName>
    <definedName name="XRefCopy72Row" hidden="1">#REF!</definedName>
    <definedName name="XRefCopy73" localSheetId="3" hidden="1">#REF!</definedName>
    <definedName name="XRefCopy73" hidden="1">#REF!</definedName>
    <definedName name="XRefCopy73Row" localSheetId="3" hidden="1">#REF!</definedName>
    <definedName name="XRefCopy73Row" hidden="1">#REF!</definedName>
    <definedName name="XRefCopy74" localSheetId="3" hidden="1">#REF!</definedName>
    <definedName name="XRefCopy74" hidden="1">#REF!</definedName>
    <definedName name="XRefCopy74Row" localSheetId="3" hidden="1">#REF!</definedName>
    <definedName name="XRefCopy74Row" hidden="1">#REF!</definedName>
    <definedName name="XRefCopy75" localSheetId="3" hidden="1">#REF!</definedName>
    <definedName name="XRefCopy75" hidden="1">#REF!</definedName>
    <definedName name="XRefCopy75Row" localSheetId="3" hidden="1">#REF!</definedName>
    <definedName name="XRefCopy75Row" hidden="1">#REF!</definedName>
    <definedName name="XRefCopy76" localSheetId="3" hidden="1">#REF!</definedName>
    <definedName name="XRefCopy76" hidden="1">#REF!</definedName>
    <definedName name="XRefCopy76Row" localSheetId="3" hidden="1">#REF!</definedName>
    <definedName name="XRefCopy76Row" hidden="1">#REF!</definedName>
    <definedName name="XRefCopy77" localSheetId="3" hidden="1">#REF!</definedName>
    <definedName name="XRefCopy77" hidden="1">#REF!</definedName>
    <definedName name="XRefCopy77Row" localSheetId="3" hidden="1">#REF!</definedName>
    <definedName name="XRefCopy77Row" hidden="1">#REF!</definedName>
    <definedName name="XRefCopy78" localSheetId="3" hidden="1">#REF!</definedName>
    <definedName name="XRefCopy78" hidden="1">#REF!</definedName>
    <definedName name="XRefCopy78Row" localSheetId="3" hidden="1">#REF!</definedName>
    <definedName name="XRefCopy78Row" hidden="1">#REF!</definedName>
    <definedName name="XRefCopy79" localSheetId="3"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#REF!</definedName>
    <definedName name="XRefCopy8" hidden="1">#REF!</definedName>
    <definedName name="XRefCopy80" localSheetId="3" hidden="1">#REF!</definedName>
    <definedName name="XRefCopy80" hidden="1">#REF!</definedName>
    <definedName name="XRefCopy80Row" localSheetId="3" hidden="1">#REF!</definedName>
    <definedName name="XRefCopy80Row" hidden="1">#REF!</definedName>
    <definedName name="XRefCopy81" localSheetId="3" hidden="1">#REF!</definedName>
    <definedName name="XRefCopy81" hidden="1">#REF!</definedName>
    <definedName name="XRefCopy81Row" localSheetId="3" hidden="1">#REF!</definedName>
    <definedName name="XRefCopy81Row" hidden="1">#REF!</definedName>
    <definedName name="XRefCopy82" localSheetId="3" hidden="1">#REF!</definedName>
    <definedName name="XRefCopy82" hidden="1">#REF!</definedName>
    <definedName name="XRefCopy82Row" localSheetId="3" hidden="1">#REF!</definedName>
    <definedName name="XRefCopy82Row" hidden="1">#REF!</definedName>
    <definedName name="XRefCopy83" localSheetId="3" hidden="1">#REF!</definedName>
    <definedName name="XRefCopy83" hidden="1">#REF!</definedName>
    <definedName name="XRefCopy83Row" localSheetId="3" hidden="1">#REF!</definedName>
    <definedName name="XRefCopy83Row" hidden="1">#REF!</definedName>
    <definedName name="XRefCopy84" localSheetId="3" hidden="1">#REF!</definedName>
    <definedName name="XRefCopy84" hidden="1">#REF!</definedName>
    <definedName name="XRefCopy85" localSheetId="3" hidden="1">#REF!</definedName>
    <definedName name="XRefCopy85" hidden="1">#REF!</definedName>
    <definedName name="XRefCopy85Row" localSheetId="3" hidden="1">#REF!</definedName>
    <definedName name="XRefCopy85Row" hidden="1">#REF!</definedName>
    <definedName name="XRefCopy86" localSheetId="3" hidden="1">#REF!</definedName>
    <definedName name="XRefCopy86" hidden="1">#REF!</definedName>
    <definedName name="XRefCopy86Row" localSheetId="3" hidden="1">#REF!</definedName>
    <definedName name="XRefCopy86Row" hidden="1">#REF!</definedName>
    <definedName name="XRefCopy87" localSheetId="3" hidden="1">#REF!</definedName>
    <definedName name="XRefCopy87" hidden="1">#REF!</definedName>
    <definedName name="XRefCopy87Row" localSheetId="3" hidden="1">#REF!</definedName>
    <definedName name="XRefCopy87Row" hidden="1">#REF!</definedName>
    <definedName name="XRefCopy88" localSheetId="3" hidden="1">#REF!</definedName>
    <definedName name="XRefCopy88" hidden="1">#REF!</definedName>
    <definedName name="XRefCopy88Row" localSheetId="3" hidden="1">#REF!</definedName>
    <definedName name="XRefCopy88Row" hidden="1">#REF!</definedName>
    <definedName name="XRefCopy89" localSheetId="3"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#REF!</definedName>
    <definedName name="XRefCopy9" hidden="1">#REF!</definedName>
    <definedName name="XRefCopy90" localSheetId="3" hidden="1">#REF!</definedName>
    <definedName name="XRefCopy90" hidden="1">#REF!</definedName>
    <definedName name="XRefCopy90Row" localSheetId="3" hidden="1">#REF!</definedName>
    <definedName name="XRefCopy90Row" hidden="1">#REF!</definedName>
    <definedName name="XRefCopy91" localSheetId="3"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localSheetId="3" hidden="1">#REF!</definedName>
    <definedName name="XRefCopy95" hidden="1">#REF!</definedName>
    <definedName name="XRefCopy95Row" localSheetId="3" hidden="1">#REF!</definedName>
    <definedName name="XRefCopy95Row" hidden="1">#REF!</definedName>
    <definedName name="XRefCopy96" localSheetId="3" hidden="1">#REF!</definedName>
    <definedName name="XRefCopy96" hidden="1">#REF!</definedName>
    <definedName name="XRefCopy96Row" localSheetId="3" hidden="1">#REF!</definedName>
    <definedName name="XRefCopy96Row" hidden="1">#REF!</definedName>
    <definedName name="XRefCopy97" localSheetId="3" hidden="1">#REF!</definedName>
    <definedName name="XRefCopy97" hidden="1">#REF!</definedName>
    <definedName name="XRefCopy97Row" localSheetId="3" hidden="1">#REF!</definedName>
    <definedName name="XRefCopy97Row" hidden="1">#REF!</definedName>
    <definedName name="XRefCopy98" localSheetId="3" hidden="1">#REF!</definedName>
    <definedName name="XRefCopy98" hidden="1">#REF!</definedName>
    <definedName name="XRefCopy98Row" localSheetId="3" hidden="1">#REF!</definedName>
    <definedName name="XRefCopy98Row" hidden="1">#REF!</definedName>
    <definedName name="XRefCopy99" localSheetId="3"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hidden="1">4</definedName>
    <definedName name="XRefPaste1" localSheetId="3" hidden="1">#REF!</definedName>
    <definedName name="XRefPaste1" hidden="1">#REF!</definedName>
    <definedName name="XRefPaste10" localSheetId="3"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localSheetId="3" hidden="1">#REF!</definedName>
    <definedName name="XRefPaste11" hidden="1">#REF!</definedName>
    <definedName name="XRefPaste111" localSheetId="3" hidden="1">#REF!</definedName>
    <definedName name="XRefPaste111"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Row" localSheetId="3" hidden="1">#REF!</definedName>
    <definedName name="XRefPaste12Row" hidden="1">#REF!</definedName>
    <definedName name="XRefPaste13" localSheetId="3" hidden="1">#REF!</definedName>
    <definedName name="XRefPaste13" hidden="1">#REF!</definedName>
    <definedName name="XRefPaste13Row" localSheetId="3" hidden="1">#REF!</definedName>
    <definedName name="XRefPaste13Row" hidden="1">#REF!</definedName>
    <definedName name="XRefPaste14" localSheetId="3" hidden="1">#REF!</definedName>
    <definedName name="XRefPaste14" hidden="1">#REF!</definedName>
    <definedName name="XRefPaste14Row" localSheetId="3" hidden="1">#REF!</definedName>
    <definedName name="XRefPaste14Row" hidden="1">#REF!</definedName>
    <definedName name="XRefPaste15" localSheetId="3" hidden="1">#REF!</definedName>
    <definedName name="XRefPaste15" hidden="1">#REF!</definedName>
    <definedName name="XRefPaste15Row" localSheetId="3" hidden="1">#REF!</definedName>
    <definedName name="XRefPaste15Row" hidden="1">#REF!</definedName>
    <definedName name="XRefPaste16" localSheetId="3" hidden="1">#REF!</definedName>
    <definedName name="XRefPaste16" hidden="1">#REF!</definedName>
    <definedName name="XRefPaste16Row" localSheetId="3" hidden="1">#REF!</definedName>
    <definedName name="XRefPaste16Row" hidden="1">#REF!</definedName>
    <definedName name="XRefPaste17" localSheetId="3" hidden="1">#REF!</definedName>
    <definedName name="XRefPaste17" hidden="1">#REF!</definedName>
    <definedName name="XRefPaste17Row" localSheetId="3" hidden="1">#REF!</definedName>
    <definedName name="XRefPaste17Row" hidden="1">#REF!</definedName>
    <definedName name="XRefPaste18" localSheetId="3" hidden="1">#REF!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 localSheetId="3" hidden="1">#REF!</definedName>
    <definedName name="XRefPaste2" hidden="1">#REF!</definedName>
    <definedName name="XRefPaste20" localSheetId="3" hidden="1">#REF!</definedName>
    <definedName name="XRefPaste20" hidden="1">#REF!</definedName>
    <definedName name="XRefPaste20Row" localSheetId="3" hidden="1">#REF!</definedName>
    <definedName name="XRefPaste20Row"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2Row" hidden="1">#REF!</definedName>
    <definedName name="XRefPaste23" localSheetId="3" hidden="1">#REF!</definedName>
    <definedName name="XRefPaste23" hidden="1">#REF!</definedName>
    <definedName name="XRefPaste23Row" localSheetId="3" hidden="1">#REF!</definedName>
    <definedName name="XRefPaste23Row"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 localSheetId="3" hidden="1">#REF!</definedName>
    <definedName name="XRefPaste3" hidden="1">#REF!</definedName>
    <definedName name="XRefPaste30" localSheetId="3" hidden="1">#REF!</definedName>
    <definedName name="XRefPaste30" hidden="1">#REF!</definedName>
    <definedName name="XRefPaste30Row" localSheetId="3" hidden="1">#REF!</definedName>
    <definedName name="XRefPaste30Row" hidden="1">#REF!</definedName>
    <definedName name="XRefPaste31" localSheetId="3" hidden="1">#REF!</definedName>
    <definedName name="XRefPaste31" hidden="1">#REF!</definedName>
    <definedName name="XRefPaste31Row" localSheetId="3" hidden="1">#REF!</definedName>
    <definedName name="XRefPaste31Row"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localSheetId="3"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localSheetId="3"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3Row" hidden="1">#REF!</definedName>
    <definedName name="XRefPaste4" localSheetId="2" hidden="1">#REF!</definedName>
    <definedName name="XRefPaste4" localSheetId="3" hidden="1">#REF!</definedName>
    <definedName name="XRefPaste4"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2" hidden="1">#REF!</definedName>
    <definedName name="XRefPaste4Row" localSheetId="3" hidden="1">#REF!</definedName>
    <definedName name="XRefPaste4Row" hidden="1">#REF!</definedName>
    <definedName name="XRefPaste5" localSheetId="3" hidden="1">#REF!</definedName>
    <definedName name="XRefPaste5" hidden="1">#REF!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localSheetId="3" hidden="1">#REF!</definedName>
    <definedName name="XRefPaste58" hidden="1">#REF!</definedName>
    <definedName name="XRefPaste58Row" localSheetId="3" hidden="1">#REF!</definedName>
    <definedName name="XRefPaste58Row" hidden="1">#REF!</definedName>
    <definedName name="XRefPaste59" localSheetId="3"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 hidden="1">#REF!</definedName>
    <definedName name="XRefPaste60" localSheetId="3" hidden="1">#REF!</definedName>
    <definedName name="XRefPaste60" hidden="1">#REF!</definedName>
    <definedName name="XRefPaste60Row" localSheetId="3" hidden="1">#REF!</definedName>
    <definedName name="XRefPaste60Row" hidden="1">#REF!</definedName>
    <definedName name="XRefPaste61" localSheetId="3" hidden="1">#REF!</definedName>
    <definedName name="XRefPaste61" hidden="1">#REF!</definedName>
    <definedName name="XRefPaste61Row" localSheetId="3" hidden="1">#REF!</definedName>
    <definedName name="XRefPaste61Row" hidden="1">#REF!</definedName>
    <definedName name="XRefPaste62" localSheetId="3" hidden="1">#REF!</definedName>
    <definedName name="XRefPaste62" hidden="1">#REF!</definedName>
    <definedName name="XRefPaste62Row" localSheetId="3" hidden="1">#REF!</definedName>
    <definedName name="XRefPaste62Row" hidden="1">#REF!</definedName>
    <definedName name="XRefPaste63" localSheetId="3"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localSheetId="3" hidden="1">#REF!</definedName>
    <definedName name="XRefPaste65" hidden="1">#REF!</definedName>
    <definedName name="XRefPaste65Row" localSheetId="3" hidden="1">#REF!</definedName>
    <definedName name="XRefPaste65Row" hidden="1">#REF!</definedName>
    <definedName name="XRefPaste66" localSheetId="3"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localSheetId="3" hidden="1">#REF!</definedName>
    <definedName name="XRefPaste68" hidden="1">#REF!</definedName>
    <definedName name="XRefPaste68Row" localSheetId="3" hidden="1">#REF!</definedName>
    <definedName name="XRefPaste68Row" hidden="1">#REF!</definedName>
    <definedName name="XRefPaste69" localSheetId="3"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localSheetId="3" hidden="1">#REF!</definedName>
    <definedName name="XRefPaste70" hidden="1">#REF!</definedName>
    <definedName name="XRefPaste70Row" localSheetId="3" hidden="1">#REF!</definedName>
    <definedName name="XRefPaste70Row" hidden="1">#REF!</definedName>
    <definedName name="XRefPaste71" localSheetId="3"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localSheetId="3"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hidden="1">4</definedName>
    <definedName name="xx" hidden="1">#REF!</definedName>
    <definedName name="xxx" localSheetId="3" hidden="1">#REF!</definedName>
    <definedName name="xxx" hidden="1">#REF!</definedName>
    <definedName name="xyx" hidden="1">#REF!</definedName>
    <definedName name="Y" localSheetId="3" hidden="1">#REF!</definedName>
    <definedName name="Y" hidden="1">#REF!</definedName>
    <definedName name="yes">#REF!</definedName>
    <definedName name="ygf" localSheetId="3" hidden="1">#REF!</definedName>
    <definedName name="ygf" hidden="1">#REF!</definedName>
    <definedName name="YGH" localSheetId="3">#REF!</definedName>
    <definedName name="YGH">#REF!</definedName>
    <definedName name="ytrew" localSheetId="3" hidden="1">#REF!</definedName>
    <definedName name="ytrew" hidden="1">#REF!</definedName>
    <definedName name="yui" localSheetId="3" hidden="1">#REF!</definedName>
    <definedName name="yui" hidden="1">#REF!</definedName>
    <definedName name="yuyu" localSheetId="3">#REF!</definedName>
    <definedName name="yuyu">#REF!</definedName>
    <definedName name="yyy" localSheetId="3" hidden="1">#REF!</definedName>
    <definedName name="yyy" hidden="1">#REF!</definedName>
    <definedName name="yyyyyyyyyy666666666" localSheetId="3" hidden="1">#REF!</definedName>
    <definedName name="yyyyyyyyyy666666666" hidden="1">#REF!</definedName>
    <definedName name="z" localSheetId="3" hidden="1">#REF!</definedName>
    <definedName name="z" hidden="1">#REF!</definedName>
    <definedName name="Z_223823C1_0FDA_11D6_8CD8_0000E8717010_.wvu.FilterData" localSheetId="3" hidden="1">#REF!</definedName>
    <definedName name="Z_223823C1_0FDA_11D6_8CD8_0000E8717010_.wvu.FilterData" hidden="1">#REF!</definedName>
    <definedName name="Z_223823C1_0FDA_11D6_8CD8_0000E8717010_.wvu.PrintTitles" localSheetId="3" hidden="1">#REF!</definedName>
    <definedName name="Z_223823C1_0FDA_11D6_8CD8_0000E8717010_.wvu.PrintTitles" hidden="1">#REF!</definedName>
    <definedName name="Z_223823C2_0FDA_11D6_8CD8_0000E8717010_.wvu.FilterData" localSheetId="3" hidden="1">#REF!</definedName>
    <definedName name="Z_223823C2_0FDA_11D6_8CD8_0000E8717010_.wvu.FilterData" hidden="1">#REF!</definedName>
    <definedName name="Z_223823C2_0FDA_11D6_8CD8_0000E8717010_.wvu.PrintTitles" localSheetId="3" hidden="1">#REF!</definedName>
    <definedName name="Z_223823C2_0FDA_11D6_8CD8_0000E8717010_.wvu.PrintTitles" hidden="1">#REF!</definedName>
    <definedName name="Z_5B7D8AF7_64DA_11D5_BB3E_0000E8749778_.wvu.PrintTitles" localSheetId="3" hidden="1">#REF!</definedName>
    <definedName name="Z_5B7D8AF7_64DA_11D5_BB3E_0000E8749778_.wvu.PrintTitles" hidden="1">#REF!</definedName>
    <definedName name="Z_625154C1_7441_11D5_A647_0000E8749CE4_.wvu.PrintTitles" localSheetId="3" hidden="1">#REF!</definedName>
    <definedName name="Z_625154C1_7441_11D5_A647_0000E8749CE4_.wvu.PrintTitles" hidden="1">#REF!</definedName>
    <definedName name="Z_625154C3_7441_11D5_A647_0000E8749CE4_.wvu.PrintTitles" localSheetId="3" hidden="1">#REF!</definedName>
    <definedName name="Z_625154C3_7441_11D5_A647_0000E8749CE4_.wvu.PrintTitles" hidden="1">#REF!</definedName>
    <definedName name="Z_AFFC17EC_5335_11D5_A624_0000E8749CE4_.wvu.PrintTitles" localSheetId="3" hidden="1">#REF!</definedName>
    <definedName name="Z_AFFC17EC_5335_11D5_A624_0000E8749CE4_.wvu.PrintTitles" hidden="1">#REF!</definedName>
    <definedName name="Z_AFFC17ED_5335_11D5_A624_0000E8749CE4_.wvu.PrintTitles" localSheetId="3" hidden="1">#REF!</definedName>
    <definedName name="Z_AFFC17ED_5335_11D5_A624_0000E8749CE4_.wvu.PrintTitles" hidden="1">#REF!</definedName>
    <definedName name="Z_AFFC17EE_5335_11D5_A624_0000E8749CE4_.wvu.PrintTitles" localSheetId="3" hidden="1">#REF!</definedName>
    <definedName name="Z_AFFC17EE_5335_11D5_A624_0000E8749CE4_.wvu.PrintTitles" hidden="1">#REF!</definedName>
    <definedName name="Z_AFFC17F0_5335_11D5_A624_0000E8749CE4_.wvu.PrintTitles" localSheetId="3" hidden="1">#REF!</definedName>
    <definedName name="Z_AFFC17F0_5335_11D5_A624_0000E8749CE4_.wvu.PrintTitles" hidden="1">#REF!</definedName>
    <definedName name="Z_AFFC17F2_5335_11D5_A624_0000E8749CE4_.wvu.PrintTitles" localSheetId="3" hidden="1">#REF!</definedName>
    <definedName name="Z_AFFC17F2_5335_11D5_A624_0000E8749CE4_.wvu.PrintTitles" hidden="1">#REF!</definedName>
    <definedName name="Z_AFFC17F5_5335_11D5_A624_0000E8749CE4_.wvu.PrintTitles" localSheetId="3" hidden="1">#REF!</definedName>
    <definedName name="Z_AFFC17F5_5335_11D5_A624_0000E8749CE4_.wvu.PrintTitles" hidden="1">#REF!</definedName>
    <definedName name="Z_AFFC17F7_5335_11D5_A624_0000E8749CE4_.wvu.PrintTitles" localSheetId="3" hidden="1">#REF!</definedName>
    <definedName name="Z_AFFC17F7_5335_11D5_A624_0000E8749CE4_.wvu.PrintTitles" hidden="1">#REF!</definedName>
    <definedName name="Z_AFFC17F8_5335_11D5_A624_0000E8749CE4_.wvu.PrintTitles" localSheetId="3" hidden="1">#REF!</definedName>
    <definedName name="Z_AFFC17F8_5335_11D5_A624_0000E8749CE4_.wvu.PrintTitles" hidden="1">#REF!</definedName>
    <definedName name="ZAR" localSheetId="3">#REF!</definedName>
    <definedName name="ZAR">#REF!</definedName>
    <definedName name="zz0" localSheetId="3">#REF!</definedName>
    <definedName name="zz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36" l="1"/>
  <c r="P16" i="36" s="1"/>
  <c r="P10" i="38"/>
  <c r="P7" i="38"/>
  <c r="P16" i="38" l="1"/>
  <c r="P14" i="36"/>
  <c r="P15" i="36"/>
  <c r="P14" i="38"/>
  <c r="P13" i="38"/>
  <c r="P15" i="38"/>
  <c r="P8" i="36"/>
  <c r="P12" i="38" l="1"/>
  <c r="L5" i="32" l="1"/>
  <c r="L10" i="32" l="1"/>
  <c r="L11" i="32"/>
  <c r="L18" i="32" s="1"/>
  <c r="L21" i="32" s="1"/>
  <c r="AY4" i="34"/>
  <c r="AX4" i="34"/>
  <c r="AY7" i="34"/>
  <c r="AX7" i="34"/>
  <c r="AY10" i="34" l="1"/>
  <c r="O13" i="36" l="1"/>
  <c r="O14" i="36" s="1"/>
  <c r="O15" i="36" l="1"/>
  <c r="O16" i="36"/>
  <c r="O17" i="37"/>
  <c r="O8" i="36"/>
  <c r="O10" i="38"/>
  <c r="O7" i="38"/>
  <c r="O16" i="38" l="1"/>
  <c r="O14" i="38"/>
  <c r="O13" i="38"/>
  <c r="O15" i="38"/>
  <c r="AZ7" i="34"/>
  <c r="AZ9" i="34"/>
  <c r="AZ8" i="34"/>
  <c r="AZ6" i="34"/>
  <c r="AZ5" i="34"/>
  <c r="AZ4" i="34"/>
  <c r="AZ10" i="34" l="1"/>
  <c r="O12" i="38"/>
  <c r="AW9" i="34" l="1"/>
  <c r="AV7" i="34"/>
  <c r="AV4" i="34"/>
  <c r="AV10" i="34" l="1"/>
  <c r="N13" i="36" l="1"/>
  <c r="N15" i="36" s="1"/>
  <c r="N16" i="36" l="1"/>
  <c r="N14" i="36"/>
  <c r="N10" i="38"/>
  <c r="N7" i="38" l="1"/>
  <c r="N13" i="38"/>
  <c r="N16" i="38"/>
  <c r="N15" i="38"/>
  <c r="N14" i="38" l="1"/>
  <c r="N12" i="38" l="1"/>
  <c r="M17" i="37" l="1"/>
  <c r="M13" i="36"/>
  <c r="M16" i="36" s="1"/>
  <c r="M14" i="36" l="1"/>
  <c r="M15" i="36"/>
  <c r="M10" i="38"/>
  <c r="M16" i="38" s="1"/>
  <c r="M7" i="38"/>
  <c r="M14" i="38" l="1"/>
  <c r="M13" i="38"/>
  <c r="M15" i="38"/>
  <c r="M12" i="38" l="1"/>
  <c r="AS4" i="34" l="1"/>
  <c r="AP7" i="34"/>
  <c r="AS7" i="34"/>
  <c r="AT9" i="34"/>
  <c r="AR7" i="34"/>
  <c r="AT8" i="34"/>
  <c r="AT6" i="34"/>
  <c r="AR4" i="34"/>
  <c r="AT5" i="34"/>
  <c r="AQ9" i="34"/>
  <c r="AP4" i="34"/>
  <c r="AO7" i="34"/>
  <c r="AQ6" i="34"/>
  <c r="AO4" i="34"/>
  <c r="AQ5" i="34"/>
  <c r="AQ8" i="34"/>
  <c r="AQ4" i="34" l="1"/>
  <c r="AT4" i="34"/>
  <c r="AS10" i="34"/>
  <c r="AT7" i="34"/>
  <c r="AP10" i="34"/>
  <c r="AQ7" i="34"/>
  <c r="AQ10" i="34" s="1"/>
  <c r="AT10" i="34" l="1"/>
  <c r="AN5" i="34" l="1"/>
  <c r="AN8" i="34"/>
  <c r="AN9" i="34"/>
  <c r="AN6" i="34"/>
  <c r="AM7" i="34"/>
  <c r="AM4" i="34"/>
  <c r="AL7" i="34"/>
  <c r="AL4" i="34"/>
  <c r="AN7" i="34" l="1"/>
  <c r="AM10" i="34"/>
  <c r="AN4" i="34"/>
  <c r="AN10" i="34" l="1"/>
  <c r="L13" i="36" l="1"/>
  <c r="L16" i="36" s="1"/>
  <c r="L10" i="38" l="1"/>
  <c r="L7" i="38"/>
  <c r="L15" i="36"/>
  <c r="L14" i="36"/>
  <c r="L15" i="38" l="1"/>
  <c r="L14" i="38"/>
  <c r="L16" i="38"/>
  <c r="L13" i="38"/>
  <c r="L12" i="38" l="1"/>
  <c r="K10" i="38" l="1"/>
  <c r="K7" i="38"/>
  <c r="K13" i="38" l="1"/>
  <c r="K14" i="38"/>
  <c r="K15" i="38"/>
  <c r="K16" i="38"/>
  <c r="K12" i="38" l="1"/>
  <c r="J13" i="38" l="1"/>
  <c r="J14" i="38"/>
  <c r="J16" i="38"/>
  <c r="J15" i="38"/>
  <c r="J12" i="38" l="1"/>
  <c r="E5" i="38" l="1"/>
  <c r="B5" i="38" l="1"/>
  <c r="H5" i="38"/>
  <c r="H10" i="38" s="1"/>
  <c r="G5" i="38"/>
  <c r="G10" i="38" s="1"/>
  <c r="I5" i="38"/>
  <c r="I10" i="38" s="1"/>
  <c r="F5" i="38"/>
  <c r="C5" i="38"/>
  <c r="D5" i="38"/>
  <c r="E10" i="38"/>
  <c r="B10" i="38" l="1"/>
  <c r="B13" i="38" s="1"/>
  <c r="H14" i="38"/>
  <c r="D10" i="38"/>
  <c r="I15" i="38"/>
  <c r="C10" i="38"/>
  <c r="C16" i="38" s="1"/>
  <c r="G15" i="38"/>
  <c r="F10" i="38"/>
  <c r="F16" i="38" s="1"/>
  <c r="H13" i="38"/>
  <c r="G16" i="38"/>
  <c r="G14" i="38"/>
  <c r="H15" i="38"/>
  <c r="E16" i="38"/>
  <c r="E15" i="38"/>
  <c r="I16" i="38"/>
  <c r="I14" i="38"/>
  <c r="E14" i="38"/>
  <c r="I13" i="38"/>
  <c r="G13" i="38"/>
  <c r="E13" i="38"/>
  <c r="H16" i="38"/>
  <c r="B16" i="38"/>
  <c r="C14" i="38" l="1"/>
  <c r="B14" i="38"/>
  <c r="B15" i="38"/>
  <c r="D14" i="38"/>
  <c r="C15" i="38"/>
  <c r="D16" i="38"/>
  <c r="D15" i="38"/>
  <c r="D13" i="38"/>
  <c r="C13" i="38"/>
  <c r="C12" i="38"/>
  <c r="H12" i="38"/>
  <c r="F13" i="38"/>
  <c r="F14" i="38"/>
  <c r="F15" i="38"/>
  <c r="B12" i="38"/>
  <c r="G12" i="38"/>
  <c r="E12" i="38"/>
  <c r="I12" i="38"/>
  <c r="D12" i="38" l="1"/>
  <c r="F12" i="38"/>
  <c r="B20" i="36" l="1"/>
  <c r="B18" i="36"/>
  <c r="B19" i="36"/>
  <c r="D13" i="36" l="1"/>
  <c r="C13" i="36"/>
  <c r="B13" i="36"/>
  <c r="C15" i="36" l="1"/>
  <c r="D14" i="36"/>
  <c r="B16" i="36"/>
  <c r="B14" i="36"/>
  <c r="B15" i="36"/>
  <c r="C14" i="36"/>
  <c r="C16" i="36"/>
  <c r="D16" i="36"/>
  <c r="D15" i="36"/>
  <c r="I24" i="29" l="1"/>
  <c r="I16" i="29"/>
  <c r="I11" i="32"/>
  <c r="I5" i="32"/>
  <c r="I26" i="29" l="1"/>
  <c r="I10" i="32"/>
  <c r="I18" i="32" s="1"/>
  <c r="H24" i="29" l="1"/>
  <c r="I21" i="32"/>
  <c r="H11" i="32"/>
  <c r="H26" i="29" l="1"/>
  <c r="H16" i="29" l="1"/>
  <c r="H5" i="32"/>
  <c r="H10" i="32" l="1"/>
  <c r="H18" i="32" l="1"/>
  <c r="F33" i="1"/>
  <c r="G24" i="29" l="1"/>
  <c r="G16" i="29"/>
  <c r="H21" i="32"/>
  <c r="G11" i="32"/>
  <c r="G26" i="29" l="1"/>
  <c r="G5" i="32"/>
  <c r="G10" i="32" l="1"/>
  <c r="G18" i="32" l="1"/>
  <c r="E11" i="32"/>
  <c r="G21" i="32" l="1"/>
  <c r="E5" i="32"/>
  <c r="E24" i="29"/>
  <c r="E16" i="29"/>
  <c r="E26" i="29" l="1"/>
  <c r="E10" i="32"/>
  <c r="E18" i="32" l="1"/>
  <c r="E21" i="32" l="1"/>
  <c r="D5" i="32"/>
  <c r="D11" i="32"/>
  <c r="D10" i="32" l="1"/>
  <c r="D18" i="32"/>
  <c r="D21" i="32" l="1"/>
  <c r="D24" i="29"/>
  <c r="D16" i="29"/>
  <c r="D26" i="29" l="1"/>
  <c r="C11" i="32" l="1"/>
  <c r="C5" i="32"/>
  <c r="C16" i="29"/>
  <c r="C24" i="29"/>
  <c r="C26" i="29" l="1"/>
  <c r="C10" i="32"/>
  <c r="C18" i="32"/>
  <c r="C21" i="32" l="1"/>
  <c r="B11" i="32" l="1"/>
  <c r="B5" i="32"/>
  <c r="B24" i="29"/>
  <c r="B16" i="29"/>
  <c r="B26" i="29" l="1"/>
  <c r="B10" i="32"/>
  <c r="B18" i="32" s="1"/>
  <c r="B21" i="32" l="1"/>
  <c r="E28" i="21"/>
  <c r="G48" i="22"/>
  <c r="E48" i="22"/>
  <c r="G32" i="22"/>
  <c r="E30" i="22"/>
  <c r="E32" i="22" s="1"/>
  <c r="G28" i="22"/>
  <c r="E28" i="22"/>
  <c r="E6" i="22"/>
  <c r="E5" i="22" s="1"/>
  <c r="E7" i="22" s="1"/>
  <c r="E9" i="22" s="1"/>
  <c r="G5" i="22"/>
  <c r="G7" i="22" s="1"/>
  <c r="G9" i="22" s="1"/>
  <c r="D29" i="21"/>
  <c r="D22" i="21"/>
  <c r="D23" i="21" s="1"/>
  <c r="J17" i="20"/>
  <c r="D35" i="21" l="1"/>
  <c r="D38" i="21" s="1"/>
  <c r="D41" i="21" s="1"/>
  <c r="G49" i="22"/>
  <c r="G53" i="22" s="1"/>
  <c r="E49" i="22"/>
  <c r="E53" i="22" s="1"/>
  <c r="F24" i="29" l="1"/>
  <c r="F16" i="29"/>
  <c r="F26" i="29" l="1"/>
  <c r="E17" i="37" l="1"/>
  <c r="F17" i="37"/>
  <c r="H17" i="37"/>
  <c r="G17" i="37"/>
  <c r="D17" i="37" l="1"/>
  <c r="B17" i="37"/>
  <c r="C17" i="37"/>
  <c r="K17" i="37" l="1"/>
  <c r="J17" i="37" l="1"/>
  <c r="I17" i="37" l="1"/>
  <c r="L17" i="37" l="1"/>
  <c r="N8" i="36" l="1"/>
  <c r="N19" i="1" l="1"/>
  <c r="M8" i="36" l="1"/>
  <c r="F32" i="1" l="1"/>
  <c r="F31" i="1"/>
  <c r="F45" i="1"/>
  <c r="F46" i="1"/>
  <c r="F37" i="1" l="1"/>
  <c r="F42" i="1"/>
  <c r="F35" i="1"/>
  <c r="F43" i="1"/>
  <c r="F34" i="1"/>
  <c r="G19" i="1" l="1"/>
  <c r="G8" i="36"/>
  <c r="J19" i="1"/>
  <c r="E8" i="36"/>
  <c r="B8" i="36"/>
  <c r="C19" i="1"/>
  <c r="F8" i="36"/>
  <c r="C8" i="36"/>
  <c r="E19" i="1"/>
  <c r="H19" i="1"/>
  <c r="J8" i="36"/>
  <c r="D8" i="36"/>
  <c r="H8" i="36"/>
  <c r="K8" i="36" l="1"/>
  <c r="I8" i="36"/>
  <c r="L8" i="36"/>
  <c r="AW8" i="34" l="1"/>
  <c r="AW5" i="34"/>
  <c r="AW6" i="34"/>
  <c r="AU4" i="34" l="1"/>
  <c r="AW4" i="34" s="1"/>
  <c r="AU7" i="34"/>
  <c r="AW7" i="34" s="1"/>
  <c r="AW10" i="34" l="1"/>
  <c r="N17" i="37" l="1"/>
  <c r="K13" i="36" l="1"/>
  <c r="K16" i="36" s="1"/>
  <c r="K15" i="36" l="1"/>
  <c r="K14" i="36"/>
  <c r="J13" i="36" l="1"/>
  <c r="J14" i="36" s="1"/>
  <c r="J16" i="36"/>
  <c r="J15" i="36" l="1"/>
  <c r="I13" i="36" l="1"/>
  <c r="I14" i="36" s="1"/>
  <c r="I15" i="36" l="1"/>
  <c r="I16" i="36"/>
  <c r="E13" i="36" l="1"/>
  <c r="E14" i="36" s="1"/>
  <c r="E16" i="36"/>
  <c r="F13" i="36"/>
  <c r="F15" i="36" s="1"/>
  <c r="G13" i="36"/>
  <c r="G14" i="36" s="1"/>
  <c r="H13" i="36"/>
  <c r="H16" i="36" s="1"/>
  <c r="H15" i="36"/>
  <c r="G15" i="36" l="1"/>
  <c r="H14" i="36"/>
  <c r="E15" i="36"/>
  <c r="F16" i="36"/>
  <c r="G16" i="36"/>
  <c r="F14" i="36"/>
  <c r="F38" i="1" l="1"/>
  <c r="F41" i="1"/>
  <c r="F40" i="1"/>
  <c r="F39" i="1"/>
  <c r="BB7" i="34" l="1"/>
  <c r="BC9" i="34"/>
  <c r="BB4" i="34" l="1"/>
  <c r="BA7" i="34" l="1"/>
  <c r="BC7" i="34" s="1"/>
  <c r="BC8" i="34"/>
  <c r="BC6" i="34"/>
  <c r="BB10" i="34"/>
  <c r="BA4" i="34" l="1"/>
  <c r="BC4" i="34" s="1"/>
  <c r="BC10" i="34" s="1"/>
  <c r="BC5" i="34"/>
  <c r="Q19" i="1" l="1"/>
  <c r="P19" i="1" l="1"/>
  <c r="B19" i="1"/>
  <c r="D19" i="1" l="1"/>
  <c r="I19" i="1" l="1"/>
  <c r="O19" i="1"/>
  <c r="M19" i="1"/>
  <c r="L19" i="1"/>
  <c r="F19" i="1"/>
  <c r="K19"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10.25.195.153_2383 SAD Credit Risk1" type="5" refreshedVersion="6" background="1" saveData="1">
    <dbPr connection="Provider=MSOLAP.8;Integrated Security=SSPI;Persist Security Info=True;Initial Catalog=SAD;Data Source=10.25.195.153:2383;MDX Compatibility=1;Safety Options=2;MDX Missing Member Mode=Error;Update Isolation Level=2" command="Risk" commandType="1"/>
    <olapPr sendLocale="1" rowDrillCount="1000"/>
  </connection>
</connections>
</file>

<file path=xl/sharedStrings.xml><?xml version="1.0" encoding="utf-8"?>
<sst xmlns="http://schemas.openxmlformats.org/spreadsheetml/2006/main" count="732" uniqueCount="428">
  <si>
    <t>Crédito a clientes</t>
  </si>
  <si>
    <t>Margem financeira</t>
  </si>
  <si>
    <t>Produto bancário</t>
  </si>
  <si>
    <t>Activos intangíveis</t>
  </si>
  <si>
    <t>Activos por impostos correntes</t>
  </si>
  <si>
    <t>Provisões</t>
  </si>
  <si>
    <t>Passivos por impostos correntes</t>
  </si>
  <si>
    <t>Passivos por impostos diferidos</t>
  </si>
  <si>
    <t>Capital</t>
  </si>
  <si>
    <t>Reservas de reavaliação</t>
  </si>
  <si>
    <t>Outros activos</t>
  </si>
  <si>
    <t>Margem técnica da actividade de seguros</t>
  </si>
  <si>
    <t>€</t>
  </si>
  <si>
    <t>Ano</t>
  </si>
  <si>
    <t>Juros e rendimentos similares</t>
  </si>
  <si>
    <t>+</t>
  </si>
  <si>
    <t>Juros e encargos similares</t>
  </si>
  <si>
    <t>-</t>
  </si>
  <si>
    <t>Rendimentos de instrumentos de capital</t>
  </si>
  <si>
    <t>Rendimentos de serviços e comissões</t>
  </si>
  <si>
    <t>Encargos com serviços e comissões</t>
  </si>
  <si>
    <t>Resultados de activos e passivos avaliados ao justo valor através de resultados</t>
  </si>
  <si>
    <t>Resultados de activos financeiros ao justo valor através de outro rendimento integral</t>
  </si>
  <si>
    <t>Ganhos/(Perdas) de activos financeiros ao custo amortizado</t>
  </si>
  <si>
    <t>Resultados de reavaliação cambial</t>
  </si>
  <si>
    <t>Resultados de alienação de outros activos</t>
  </si>
  <si>
    <t>Outros resultados de exploração</t>
  </si>
  <si>
    <t>Custos com pessoal</t>
  </si>
  <si>
    <t>Gastos gerais administrativos</t>
  </si>
  <si>
    <t>Amortizações do exercício</t>
  </si>
  <si>
    <t>Provisões líquidas de reposições e anulações</t>
  </si>
  <si>
    <t>Imparidade do crédito líquida de reversões e recuperações</t>
  </si>
  <si>
    <t>Imparidade de aplicações em instituições de crédito</t>
  </si>
  <si>
    <t>Imparidade de outros activos financeiros líquida de reversões e recuperações</t>
  </si>
  <si>
    <t>Imparidade de outros activos líquida de reversões e recuperações</t>
  </si>
  <si>
    <t xml:space="preserve">Diferenças de consolidação negativas   </t>
  </si>
  <si>
    <t>Resultados de participações em associadas e empreendimentos conjuntos (equivalência patrimonial)</t>
  </si>
  <si>
    <t>Resultado antes de impostos</t>
  </si>
  <si>
    <t>Impostos correntes</t>
  </si>
  <si>
    <t>Impostos diferidos</t>
  </si>
  <si>
    <t>Resultado após impostos</t>
  </si>
  <si>
    <t>do qual: Resultado líquido após impostos de operações descontinuadas</t>
  </si>
  <si>
    <t>Interesses não controlados</t>
  </si>
  <si>
    <t>Resultado Consolidado do exercício</t>
  </si>
  <si>
    <t>Valor antes de provisões, imparidade e amortizações</t>
  </si>
  <si>
    <t>Provisões, imparidade e amortizações</t>
  </si>
  <si>
    <t>Valor líquido</t>
  </si>
  <si>
    <t>3 = 1 - 2</t>
  </si>
  <si>
    <t>Activo</t>
  </si>
  <si>
    <t>Passivo</t>
  </si>
  <si>
    <t>Caixa e disponibilidades em bancos centrais</t>
  </si>
  <si>
    <t>Recursos de bancos centrais</t>
  </si>
  <si>
    <t>Disponibilidades em outras instituições de crédito</t>
  </si>
  <si>
    <t>Passivos financeiros ao justo valor através de resultados</t>
  </si>
  <si>
    <t>Activos financeiros ao justo valor através dos resultados</t>
  </si>
  <si>
    <t>Recursos de outras instituições de crédito</t>
  </si>
  <si>
    <t>Activos financeiros ao justo valor através de outro rendimento integral</t>
  </si>
  <si>
    <t>Recursos de clientes e outros empréstimos</t>
  </si>
  <si>
    <t>Aplicações em instituições de crédito</t>
  </si>
  <si>
    <t>Responsabilidades representadas por títulos</t>
  </si>
  <si>
    <t>Passivos financeiros associados a activos transferidos</t>
  </si>
  <si>
    <t>Títulos de dívida ao custo amortizado</t>
  </si>
  <si>
    <t>Derivados de cobertura</t>
  </si>
  <si>
    <t>Activos com acordo de recompra</t>
  </si>
  <si>
    <t>Activos não correntes detidos para venda</t>
  </si>
  <si>
    <t>Propriedades de investimento</t>
  </si>
  <si>
    <t>Outros activos tangíveis</t>
  </si>
  <si>
    <t>Instrumentos representativos de capital</t>
  </si>
  <si>
    <t>Outros passivos subordinados</t>
  </si>
  <si>
    <t>Investimentos em filiais, associadas e empreendimentos conjuntos</t>
  </si>
  <si>
    <t>Outros passivos</t>
  </si>
  <si>
    <t>Total de Passivo</t>
  </si>
  <si>
    <t>Activos por impostos diferidos</t>
  </si>
  <si>
    <t>Prémios de emissão</t>
  </si>
  <si>
    <t>Outros instrumentos de capital</t>
  </si>
  <si>
    <t>Acções próprias</t>
  </si>
  <si>
    <t>Variação JV de activos financeiros ao JVAORI</t>
  </si>
  <si>
    <t>Outras reservas e resultados transitados</t>
  </si>
  <si>
    <t>Resultado do exercício</t>
  </si>
  <si>
    <t>Dividendos antecipados</t>
  </si>
  <si>
    <t>Total de Capital</t>
  </si>
  <si>
    <t>Total de Activo</t>
  </si>
  <si>
    <t>Total de Passivo + Capital</t>
  </si>
  <si>
    <t>Ganhos/(Perdas) nas modificações</t>
  </si>
  <si>
    <t>(valores em euros)</t>
  </si>
  <si>
    <t>Lucro do exercício da Caixa Central de Crédito Agrícola Mútuo</t>
  </si>
  <si>
    <t>Impacto no resultado liquido da reconciliação entre saldos comuns no SICAM</t>
  </si>
  <si>
    <t>Resultado líquido do SICAM</t>
  </si>
  <si>
    <t>Crédito Agrícola Vida, Companhia de Seguros S.A.</t>
  </si>
  <si>
    <t>Crédito Agrícola Seguros – Companhia de Seguros de Ramos Reais, S.A.</t>
  </si>
  <si>
    <t>Crédito Agrícola SGPS S.A.</t>
  </si>
  <si>
    <t>Fenacam - Federação Nacional das Caixas de Crédito Agrícola Mútuo FCRL</t>
  </si>
  <si>
    <t>Crédito Agrícola Informática - Serviços de Informática S.A.</t>
  </si>
  <si>
    <t>Crédito Agrícola Gest – SGOIC, S.A</t>
  </si>
  <si>
    <t>CA Capital - Sociedade de Capital de Risco S.A.</t>
  </si>
  <si>
    <t>CCCAM Gestão de Investimentos e Consultoria, Unipessoal, Lda</t>
  </si>
  <si>
    <t>Crédito Agrícola Seguros e Pensões SGPS S.A.</t>
  </si>
  <si>
    <t>FII ImoValor CA</t>
  </si>
  <si>
    <t>CA Imóveis, Unipessoal Lda</t>
  </si>
  <si>
    <t>FII Addrezza</t>
  </si>
  <si>
    <t>FII CA Imobiliário</t>
  </si>
  <si>
    <t>Anulação da desvalorização das UPs dos Fundos Inv Imobiliários registadas no exercicio</t>
  </si>
  <si>
    <t>Resultados da aplicação da equivalência patrimonial a empresas associadas</t>
  </si>
  <si>
    <t>Ajustamentos de relações intragrupo e anulações de saldos comuns:</t>
  </si>
  <si>
    <t>Anulação das comissões de intermediação de seguros pagas às CCAMs e CCCAM</t>
  </si>
  <si>
    <t>Anulação dos prémios de seguros cobrados a empresas do Grupo CA</t>
  </si>
  <si>
    <t>Anulação de dividendos intra-grupo</t>
  </si>
  <si>
    <t>Anulação da faturação emitida entre entidades do Grupo CA</t>
  </si>
  <si>
    <t>Ajustamento ao imobilizado vendido intragrupo pela CA Informática - 
anulação de mais valias e correcção às amortizações</t>
  </si>
  <si>
    <t>Ajustamento de imóveis de Fundos de Investimento imobiliários</t>
  </si>
  <si>
    <t>Outros ajustamentos de consolidação</t>
  </si>
  <si>
    <t>Resultados atribuível a interesses não controlados</t>
  </si>
  <si>
    <t>Lucro consolidado do exercício do Grupo Crédito Agrícola</t>
  </si>
  <si>
    <t>Ajustamento de impostos na consolidação</t>
  </si>
  <si>
    <t>Ajustamento de provisões sobre prestações suplementares da CA SGPS na CCCAM GI e CA Imóveis</t>
  </si>
  <si>
    <t>Balanço Consolidado GCA em Março  de 2021</t>
  </si>
  <si>
    <t>Provisões técnicas da actividade de seguros</t>
  </si>
  <si>
    <t>A.1</t>
  </si>
  <si>
    <t>P.5</t>
  </si>
  <si>
    <t>P.6</t>
  </si>
  <si>
    <t>P.7</t>
  </si>
  <si>
    <t>P.8</t>
  </si>
  <si>
    <t>P.9</t>
  </si>
  <si>
    <t>P.10</t>
  </si>
  <si>
    <t>P.11</t>
  </si>
  <si>
    <t>P.12</t>
  </si>
  <si>
    <t>P.13</t>
  </si>
  <si>
    <t>P.14</t>
  </si>
  <si>
    <t>50 &lt; 0</t>
  </si>
  <si>
    <t>54 (Cred)</t>
  </si>
  <si>
    <t>540 (Cred)</t>
  </si>
  <si>
    <t>540 &lt;0</t>
  </si>
  <si>
    <t>C.1</t>
  </si>
  <si>
    <t>C.2</t>
  </si>
  <si>
    <t>C.3</t>
  </si>
  <si>
    <t>C.5</t>
  </si>
  <si>
    <t>C.6</t>
  </si>
  <si>
    <t>C.7</t>
  </si>
  <si>
    <t>C.9</t>
  </si>
  <si>
    <t>C.10</t>
  </si>
  <si>
    <t>Demonstração Consolidada GCA de Resultados em Março de 2021</t>
  </si>
  <si>
    <t>mep</t>
  </si>
  <si>
    <t>integral</t>
  </si>
  <si>
    <t>2021 03</t>
  </si>
  <si>
    <r>
      <t xml:space="preserve">Lucro do exercício das Caixas de Crédito Agrícola Mútuo e FACAM </t>
    </r>
    <r>
      <rPr>
        <vertAlign val="superscript"/>
        <sz val="11"/>
        <rFont val="Calibri"/>
        <family val="2"/>
        <scheme val="minor"/>
      </rPr>
      <t>(1) (2)</t>
    </r>
  </si>
  <si>
    <t>Crédito Agrícola Serviços - ACE (1)</t>
  </si>
  <si>
    <t>FIM CA Institucionais</t>
  </si>
  <si>
    <t>Rústicodivinal, Lda</t>
  </si>
  <si>
    <t>Resultado líquido das restantes empresas do Grupo (3)</t>
  </si>
  <si>
    <t>Ajustamento ao imobilizado vendido intragrupo pela CA Informática - anulação de mais valias e correcção às amortizações</t>
  </si>
  <si>
    <t>Ajustamento de operação CAAH</t>
  </si>
  <si>
    <t>Ajustamento de consolidação de Fundo de Pensões (CA Serviços)</t>
  </si>
  <si>
    <r>
      <t>(1)</t>
    </r>
    <r>
      <rPr>
        <sz val="10"/>
        <rFont val="Calibri"/>
        <family val="2"/>
        <scheme val="minor"/>
      </rPr>
      <t xml:space="preserve"> Este valor resulta da soma do Resultado líquido de todas as Caixas pertencentes ao SICAM e FACAM</t>
    </r>
  </si>
  <si>
    <r>
      <t>(2)</t>
    </r>
    <r>
      <rPr>
        <sz val="10"/>
        <rFont val="Calibri"/>
        <family val="2"/>
        <scheme val="minor"/>
      </rPr>
      <t xml:space="preserve"> O FACAM integra o perímetro de consolidação do GCA desde 1 de Janeiro de 2020 (consoIida por métodos diferentes entre prudenciaI e integraI)</t>
    </r>
  </si>
  <si>
    <r>
      <t>(3)</t>
    </r>
    <r>
      <rPr>
        <sz val="10"/>
        <rFont val="Calibri"/>
        <family val="2"/>
        <scheme val="minor"/>
      </rPr>
      <t xml:space="preserve"> No final de cada exercício, o resultado do ACE é repartido na facturação às entidades do Grupo, de forma proporcional ao total facturado nesse mesmo exercício</t>
    </r>
  </si>
  <si>
    <t>Baseline Credit Assessment (BCA)</t>
  </si>
  <si>
    <t>Counterparty Risk Rating (CRR)</t>
  </si>
  <si>
    <t>Counterparty Risk Assessment (CR)</t>
  </si>
  <si>
    <t>Grupo CA - Consolidated Indicators</t>
  </si>
  <si>
    <t>Balance Sheet</t>
  </si>
  <si>
    <t>Profit and Loss</t>
  </si>
  <si>
    <t>Cost-to-income and Return-On Ratios</t>
  </si>
  <si>
    <t>Capital and Liquidity Ratios</t>
  </si>
  <si>
    <t>Quality of Assets Ratios</t>
  </si>
  <si>
    <t>Other Indicators</t>
  </si>
  <si>
    <t>BALANCE SHEET</t>
  </si>
  <si>
    <t>Total net assets</t>
  </si>
  <si>
    <t>Total loans and advances to customers (gross)</t>
  </si>
  <si>
    <t>Total loans and advances to customers (net)</t>
  </si>
  <si>
    <t>Total customer funds</t>
  </si>
  <si>
    <t>Customer funds on the balance sheet</t>
  </si>
  <si>
    <t>Off-balance sheet funds</t>
  </si>
  <si>
    <t>Accumulated impairment and provisions</t>
  </si>
  <si>
    <t>Insurance contract technical provisions</t>
  </si>
  <si>
    <t>Equity</t>
  </si>
  <si>
    <t>Net interest income</t>
  </si>
  <si>
    <t>Net fees and commissions</t>
  </si>
  <si>
    <t>Net trading income</t>
  </si>
  <si>
    <t>Other results</t>
  </si>
  <si>
    <t>Operating income</t>
  </si>
  <si>
    <t>Operating costs</t>
  </si>
  <si>
    <t>Impairment and provisions for the year</t>
  </si>
  <si>
    <t>Consolidated net income</t>
  </si>
  <si>
    <t>Cost-to-income ratio</t>
  </si>
  <si>
    <t>Return on assets (ROA)</t>
  </si>
  <si>
    <t>Return on equity (ROE)</t>
  </si>
  <si>
    <t>NPL coverage by NPL impairments and collateral</t>
  </si>
  <si>
    <t># of employees</t>
  </si>
  <si>
    <t># of bank branches</t>
  </si>
  <si>
    <t>(2) Ratio calculated pursuant to BdP Instruction 23/2012, determined by the ratio between net loans to customers and customers deposits.</t>
  </si>
  <si>
    <t>(4) Applying haircuts and recovery costs, limited by the exposure of the contract.</t>
  </si>
  <si>
    <t>Note: Information based on reported values.</t>
  </si>
  <si>
    <t>Cash, cash balances at central banks and other demand deposits</t>
  </si>
  <si>
    <t xml:space="preserve">Financial assets held for trading </t>
  </si>
  <si>
    <t>Non-trading financial assets mandatorily at fair value through profit or loss</t>
  </si>
  <si>
    <t>Financial assets designated at fair value through profit or loss</t>
  </si>
  <si>
    <t>Financial assets at fair value through other comprehensive income</t>
  </si>
  <si>
    <t>Financial assets at amortised cost</t>
  </si>
  <si>
    <t>Derivatives - Hedge accounting</t>
  </si>
  <si>
    <t>Investments in subsidiaries, joint ventures and associates</t>
  </si>
  <si>
    <t>Tangible assets</t>
  </si>
  <si>
    <t>Intangible assets</t>
  </si>
  <si>
    <t xml:space="preserve">Tax assets </t>
  </si>
  <si>
    <t>Non-current assets and disposal groups classified as held for sale</t>
  </si>
  <si>
    <t xml:space="preserve">Other assets </t>
  </si>
  <si>
    <t>Total Assets</t>
  </si>
  <si>
    <t>Financial liabilities held for trading</t>
  </si>
  <si>
    <t>Financial liabilities measured at amortised cost</t>
  </si>
  <si>
    <t>Provisions</t>
  </si>
  <si>
    <t xml:space="preserve">Tax liabilities </t>
  </si>
  <si>
    <t>Share capital repayable on demand</t>
  </si>
  <si>
    <t xml:space="preserve">Other liabilities </t>
  </si>
  <si>
    <t>Total Liabilities</t>
  </si>
  <si>
    <t>Total Equity + Liabilities</t>
  </si>
  <si>
    <t>INCOME STATEMENT</t>
  </si>
  <si>
    <t>Interest income</t>
  </si>
  <si>
    <t>Interest expenses</t>
  </si>
  <si>
    <t>Net Interest Income</t>
  </si>
  <si>
    <t>Other net operating income</t>
  </si>
  <si>
    <t>Operating Income</t>
  </si>
  <si>
    <t>Operating Costs</t>
  </si>
  <si>
    <t>Staff expenses</t>
  </si>
  <si>
    <t>Other operating costs</t>
  </si>
  <si>
    <t>Depreciation</t>
  </si>
  <si>
    <t>Gains/losses in modifications</t>
  </si>
  <si>
    <t>Provisions and impairments</t>
  </si>
  <si>
    <t>Earnings from holdings in associates (equity method)</t>
  </si>
  <si>
    <t>Earnings before taxes</t>
  </si>
  <si>
    <t>Taxes</t>
  </si>
  <si>
    <t>Non-controlling interests</t>
  </si>
  <si>
    <t>Net Income</t>
  </si>
  <si>
    <t>Amounts in Thousand Euros</t>
  </si>
  <si>
    <t>Amounts in Million Euros, except for percentages</t>
  </si>
  <si>
    <t>Outlook</t>
  </si>
  <si>
    <t>Adjusted Baseline Credit Assessment</t>
  </si>
  <si>
    <r>
      <t xml:space="preserve">Common equity tier I </t>
    </r>
    <r>
      <rPr>
        <vertAlign val="superscript"/>
        <sz val="12"/>
        <color theme="1"/>
        <rFont val="Arial Narrow"/>
        <family val="2"/>
      </rPr>
      <t>1</t>
    </r>
    <r>
      <rPr>
        <sz val="12"/>
        <color theme="1"/>
        <rFont val="Arial Narrow"/>
        <family val="2"/>
      </rPr>
      <t xml:space="preserve"> ratio</t>
    </r>
  </si>
  <si>
    <r>
      <t xml:space="preserve">Total own funds </t>
    </r>
    <r>
      <rPr>
        <vertAlign val="superscript"/>
        <sz val="12"/>
        <color theme="1"/>
        <rFont val="Arial Narrow"/>
        <family val="2"/>
      </rPr>
      <t>1</t>
    </r>
  </si>
  <si>
    <r>
      <t xml:space="preserve">Loan to deposit Ratio </t>
    </r>
    <r>
      <rPr>
        <vertAlign val="superscript"/>
        <sz val="12"/>
        <color theme="1"/>
        <rFont val="Arial Narrow"/>
        <family val="2"/>
      </rPr>
      <t>2</t>
    </r>
  </si>
  <si>
    <t>Investor Relations Contacts:</t>
  </si>
  <si>
    <t>E-mail:</t>
  </si>
  <si>
    <t>investor.relations@creditoagricola.pt</t>
  </si>
  <si>
    <r>
      <rPr>
        <u/>
        <sz val="11"/>
        <color theme="1"/>
        <rFont val="Arial Narrow"/>
        <family val="2"/>
      </rPr>
      <t>Telephone:</t>
    </r>
    <r>
      <rPr>
        <sz val="11"/>
        <color theme="1"/>
        <rFont val="Arial Narrow"/>
        <family val="2"/>
      </rPr>
      <t xml:space="preserve"> +351 213 809 900</t>
    </r>
  </si>
  <si>
    <t>Website:</t>
  </si>
  <si>
    <t>Mar. 2022</t>
  </si>
  <si>
    <t>Core operating income</t>
  </si>
  <si>
    <t>Jun. 2022</t>
  </si>
  <si>
    <t>Sep. 2022</t>
  </si>
  <si>
    <t>Dec.2022</t>
  </si>
  <si>
    <t>Bank Deposits</t>
  </si>
  <si>
    <t>Dec. 2022</t>
  </si>
  <si>
    <t>Senior Unsecured Notes</t>
  </si>
  <si>
    <t>of which: Loans to companies and public administration (gross)</t>
  </si>
  <si>
    <t>Mar. 2023</t>
  </si>
  <si>
    <t>NPL coverage by credit impairments</t>
  </si>
  <si>
    <t>Jun. 2023</t>
  </si>
  <si>
    <t>Sep. 2023</t>
  </si>
  <si>
    <t>https://www.creditoagricola.pt/investor-relations-en</t>
  </si>
  <si>
    <t xml:space="preserve">Leverage ratio </t>
  </si>
  <si>
    <t>1Q22</t>
  </si>
  <si>
    <t>2Q22</t>
  </si>
  <si>
    <t>3Q22</t>
  </si>
  <si>
    <t>4Q22</t>
  </si>
  <si>
    <t>2022</t>
  </si>
  <si>
    <t>2023</t>
  </si>
  <si>
    <t>1Q23</t>
  </si>
  <si>
    <t>2Q23</t>
  </si>
  <si>
    <t>3Q23</t>
  </si>
  <si>
    <t>4Q23</t>
  </si>
  <si>
    <t>Amounts in Million Euros, %</t>
  </si>
  <si>
    <t>NET INTEREST INCOME</t>
  </si>
  <si>
    <t>Loans to customers</t>
  </si>
  <si>
    <t>Financial assets</t>
  </si>
  <si>
    <r>
      <t>Securities and other investments</t>
    </r>
    <r>
      <rPr>
        <vertAlign val="superscript"/>
        <sz val="12"/>
        <color theme="1"/>
        <rFont val="Arial Narrow"/>
        <family val="2"/>
      </rPr>
      <t>(1)</t>
    </r>
  </si>
  <si>
    <t>Financial liabilities</t>
  </si>
  <si>
    <t>Customer deposits</t>
  </si>
  <si>
    <r>
      <t>Central bank funding and other liabilities</t>
    </r>
    <r>
      <rPr>
        <vertAlign val="superscript"/>
        <sz val="12"/>
        <color theme="1"/>
        <rFont val="Arial Narrow"/>
        <family val="2"/>
      </rPr>
      <t>(2)</t>
    </r>
  </si>
  <si>
    <t>Net Interest Income Margin</t>
  </si>
  <si>
    <t>(2) Funds from central banks, funds from other credit institutions and other subordinated liabilities, including MREL bond issuances</t>
  </si>
  <si>
    <t>Average amount</t>
  </si>
  <si>
    <t>Income / Expense</t>
  </si>
  <si>
    <t>Average Rate</t>
  </si>
  <si>
    <t>Sovereign Debt</t>
  </si>
  <si>
    <t>Portuguese</t>
  </si>
  <si>
    <t>Other</t>
  </si>
  <si>
    <t>Corporate</t>
  </si>
  <si>
    <t>Financial Institutions</t>
  </si>
  <si>
    <t># Real estate properties (direct exposure)</t>
  </si>
  <si>
    <t>Dec. 2023</t>
  </si>
  <si>
    <t>SECURITIES PORTFOLIO</t>
  </si>
  <si>
    <t>Total</t>
  </si>
  <si>
    <t>Book Value</t>
  </si>
  <si>
    <t>% Breakdown</t>
  </si>
  <si>
    <t>SOLVENCY &amp; MREL</t>
  </si>
  <si>
    <t>Tier 2</t>
  </si>
  <si>
    <t>Risk Weighted Assets</t>
  </si>
  <si>
    <t>RWA Density</t>
  </si>
  <si>
    <t>Solvency Ratios</t>
  </si>
  <si>
    <t>Senior Preferred Debt</t>
  </si>
  <si>
    <t>MREL eligible liabilities</t>
  </si>
  <si>
    <t>MREL TREA+CBR %</t>
  </si>
  <si>
    <t>Buffer to Requirement</t>
  </si>
  <si>
    <t>(1) Total Own Funds including Net Income for the period.</t>
  </si>
  <si>
    <r>
      <t>Total Own Funds</t>
    </r>
    <r>
      <rPr>
        <b/>
        <vertAlign val="superscript"/>
        <sz val="11"/>
        <color theme="1"/>
        <rFont val="Arial Narrow"/>
        <family val="2"/>
      </rPr>
      <t>1</t>
    </r>
  </si>
  <si>
    <r>
      <t>Total Own Funds</t>
    </r>
    <r>
      <rPr>
        <vertAlign val="superscript"/>
        <sz val="11"/>
        <color theme="1"/>
        <rFont val="Arial Narrow"/>
        <family val="2"/>
      </rPr>
      <t>1</t>
    </r>
  </si>
  <si>
    <t>MREL</t>
  </si>
  <si>
    <t>Gross Loans</t>
  </si>
  <si>
    <t>Mortgages</t>
  </si>
  <si>
    <t>Loans to individuals</t>
  </si>
  <si>
    <t>Consumer and other purposes</t>
  </si>
  <si>
    <r>
      <t>Loans to companies and public administrations</t>
    </r>
    <r>
      <rPr>
        <vertAlign val="superscript"/>
        <sz val="12"/>
        <color theme="1"/>
        <rFont val="Arial Narrow"/>
        <family val="2"/>
      </rPr>
      <t>1</t>
    </r>
  </si>
  <si>
    <t>(1) Including customer debt instruments (commercial paper operations).</t>
  </si>
  <si>
    <t>Loan Exposure Staging</t>
  </si>
  <si>
    <t>Stage 1 exposure (M€)</t>
  </si>
  <si>
    <t>Stage 2 exposure (M€)</t>
  </si>
  <si>
    <t>Stage 3 exposure (M€)</t>
  </si>
  <si>
    <t>Total Exposure (M€)</t>
  </si>
  <si>
    <t>Stage 1 (%)</t>
  </si>
  <si>
    <t>Stage 2 (%)</t>
  </si>
  <si>
    <t>Stage 3 (%)</t>
  </si>
  <si>
    <t>ASSET QUALITY</t>
  </si>
  <si>
    <t>Quality of the loan portfolio</t>
  </si>
  <si>
    <t>Non-Performing Loans (NPL)</t>
  </si>
  <si>
    <r>
      <t>Non-Performing Loans (NPL) Ratio</t>
    </r>
    <r>
      <rPr>
        <vertAlign val="superscript"/>
        <sz val="12"/>
        <color theme="1"/>
        <rFont val="Arial Narrow"/>
        <family val="2"/>
      </rPr>
      <t>2</t>
    </r>
  </si>
  <si>
    <t>(2) Ratio calculated pursuant to BdP Instruction 20/2019.</t>
  </si>
  <si>
    <r>
      <t>NPL coverage by credit impairments</t>
    </r>
    <r>
      <rPr>
        <vertAlign val="superscript"/>
        <sz val="11"/>
        <color theme="1"/>
        <rFont val="Arial Narrow"/>
        <family val="2"/>
      </rPr>
      <t>3</t>
    </r>
  </si>
  <si>
    <t>(3) Applying haircuts and recovery costs.</t>
  </si>
  <si>
    <r>
      <t>NPL coverage by NPL impairments</t>
    </r>
    <r>
      <rPr>
        <vertAlign val="superscript"/>
        <sz val="11"/>
        <color theme="1"/>
        <rFont val="Arial Narrow"/>
        <family val="2"/>
      </rPr>
      <t>3</t>
    </r>
  </si>
  <si>
    <r>
      <t>NPL coverage by NPL impairments and collateral</t>
    </r>
    <r>
      <rPr>
        <vertAlign val="superscript"/>
        <sz val="11"/>
        <color theme="1"/>
        <rFont val="Arial Narrow"/>
        <family val="2"/>
      </rPr>
      <t>3</t>
    </r>
  </si>
  <si>
    <r>
      <t>NPL coverage by NPL impairments and collateral</t>
    </r>
    <r>
      <rPr>
        <vertAlign val="superscript"/>
        <sz val="11"/>
        <color theme="1"/>
        <rFont val="Arial Narrow"/>
        <family val="2"/>
      </rPr>
      <t>3 4</t>
    </r>
  </si>
  <si>
    <t>Restructured credit ratio</t>
  </si>
  <si>
    <t>Real estate exposure</t>
  </si>
  <si>
    <t>Non-performing assets (NPA)</t>
  </si>
  <si>
    <t>Non-Performing Assets (NPA) (M€)</t>
  </si>
  <si>
    <t xml:space="preserve">Total loans and advances to customers </t>
  </si>
  <si>
    <t xml:space="preserve">Non-Performing Assets (NPA) ratio </t>
  </si>
  <si>
    <r>
      <t>NPE ratio</t>
    </r>
    <r>
      <rPr>
        <vertAlign val="superscript"/>
        <sz val="12"/>
        <color theme="1"/>
        <rFont val="Arial Narrow"/>
        <family val="2"/>
      </rPr>
      <t>5</t>
    </r>
  </si>
  <si>
    <r>
      <t>Texas ratio</t>
    </r>
    <r>
      <rPr>
        <vertAlign val="superscript"/>
        <sz val="11"/>
        <color theme="1"/>
        <rFont val="Arial Narrow"/>
        <family val="2"/>
      </rPr>
      <t>6</t>
    </r>
  </si>
  <si>
    <t>(6) Determined by the ratio: NPL/(Tangible common equity + Stock of impairments).</t>
  </si>
  <si>
    <t>(5) Non-performing debt instruments (loans and advances &amp; debt securities) other than held for trading / total gross debt instruments</t>
  </si>
  <si>
    <t>MREL LRE %</t>
  </si>
  <si>
    <t>Total Exposure Measure (TEM)</t>
  </si>
  <si>
    <t>NPE coverage by exposure impairments</t>
  </si>
  <si>
    <t>HQLA</t>
  </si>
  <si>
    <t>Coverage by Impairments</t>
  </si>
  <si>
    <t>LIQUIDITY</t>
  </si>
  <si>
    <t>Cash Balances at Central Banks</t>
  </si>
  <si>
    <t>Ratings</t>
  </si>
  <si>
    <t>AAA</t>
  </si>
  <si>
    <t>A</t>
  </si>
  <si>
    <t>BBB</t>
  </si>
  <si>
    <t>BB</t>
  </si>
  <si>
    <t>Not Rated</t>
  </si>
  <si>
    <t>AA</t>
  </si>
  <si>
    <t>Accounting Treatment</t>
  </si>
  <si>
    <t>Amortized Cost</t>
  </si>
  <si>
    <t>Fair Value Recognised in Other Comprehensive Income</t>
  </si>
  <si>
    <t>Fair Value Through Profit and Loss</t>
  </si>
  <si>
    <t>Stable</t>
  </si>
  <si>
    <t>Duration</t>
  </si>
  <si>
    <t>Average Duration of Portfolio (Years)</t>
  </si>
  <si>
    <t>Dec.2022R</t>
  </si>
  <si>
    <t>Mar.2023*</t>
  </si>
  <si>
    <t>Jun.2023*</t>
  </si>
  <si>
    <t>(*) Financial statements not restated for these periods. Insurance activity reporting under IAS39 / IFRS4.</t>
  </si>
  <si>
    <t>NOTE REGARDING RESTATEMENT OF DECEMBER 2022 FIGURES - P&amp;L</t>
  </si>
  <si>
    <t>For the purpose of comparability with 2023 reporting, namely in what concerns the reporting methodology of the Group’s insurance companies (implementation of IFRS17 in CA Seguros and CA Vida), the 2022 figures have been restated, particularly the line “Technical Margin of Insurance Activity” (-56.2 million euros). The restated 2022 Net Income has thus been reduced by 56.5 million euros, in comparison to what had been reported in the audited and previously published accounts, from 144.3 million euros to 87.8 million euros.</t>
  </si>
  <si>
    <t>NOTE REGARDING RESTATEMENT OF DECEMBER 2022 FIGURES - BALANCE SHEET</t>
  </si>
  <si>
    <t>As a consequence of the abovementioned restatement of December 2022 figures, several items of the Consolidated Balance Sheet have changed, the most significant of which a reclassification from the item "Provisions" to "Other Liabilities" and “Other Assets”, related to Life and Non-Life insurance contracts and the constitution of the “Financial Component Reserve” of insurance and reinsurance contracts, recognized in Equity.</t>
  </si>
  <si>
    <t>Dec. 2022R</t>
  </si>
  <si>
    <t>Mar. 2023*</t>
  </si>
  <si>
    <t>Jun. 2023*</t>
  </si>
  <si>
    <t>For comparability purposes, Full-Year 2022 figures have been restated. This restatement has not been audited, and is noted in all tables in this release, where applicable in the form of the letter "R". The restatement is related to the application of IFRS 17 and 9, as from 1 January 2022, impacting only the individual accounts of the Group’s insurance companies and, consequently, the consolidated accounts. Prudential ratios presented as at 31 December 2023 are as reported in February 2024, and are provisional.</t>
  </si>
  <si>
    <t>GENERAL NOTE REGARDING CHANGE OF PRUDENTIAL CONSOLIDATION PERIMETER FOR 2024</t>
  </si>
  <si>
    <t>As from 1Q24, the prudential consolidation perimeter has been changed, according to guidance from Banco de Portugal. CA SGPS, SA (“CA SGPS”) is now consolidated through the equity method. Since CA SGPS has direct majority holdings in the following entities (i) CA Seguros e Pensões, SGPS, (ii) CA Gest SGOIC (“CA Gest”), (iii) CA Capital SCR, (iv) CA Imóveis SCR (“CA Imóveis”), (v) CCCAM Gestão de Investimentos Lda, and (vi) CA Informática, they are no longer a part of the prudential consolidation perimeter. CA Serviços, FIAI Aberto CA Imobiliário and FIAI Fechado ImovalorCA and FENACAM, not held by CA SGPS, have remained within the CA Group’s prudential consolidation perimeter, whereas the entities CA Vida, CA Seguros, FACAM and FIM CA Institutionais have remained outside the prudential consolidation perimeter.</t>
  </si>
  <si>
    <t>Mar. 2024</t>
  </si>
  <si>
    <t>Technical margin of insurance activity (Income from insurance contracts)</t>
  </si>
  <si>
    <t>1Q24</t>
  </si>
  <si>
    <t>Income from insurance contracts</t>
  </si>
  <si>
    <t>MREL TREA+CBR Requirement %</t>
  </si>
  <si>
    <t>MREL LRE Requirement</t>
  </si>
  <si>
    <t>(1) The ratio incorporates net income for the period.</t>
  </si>
  <si>
    <t>Jun. 2024</t>
  </si>
  <si>
    <t>2Q24</t>
  </si>
  <si>
    <t>of which: Accumulated impairment of credit</t>
  </si>
  <si>
    <t>Sep. 2024</t>
  </si>
  <si>
    <t>(4) Ratio calculated pursuant to BdP Instruction 20/2019.</t>
  </si>
  <si>
    <t>(5) Applying haircuts and recovery costs, limited by the exposure of the contract.</t>
  </si>
  <si>
    <t>(6) Determined by the ratio: NPL/(Tangible common equity + Stock of impairments)</t>
  </si>
  <si>
    <t>(7) The numerator refers to the cost of the period; the denominator refers to the balance at the end of the period.</t>
  </si>
  <si>
    <r>
      <t xml:space="preserve">Liquidity coverage ratio (LCR) </t>
    </r>
    <r>
      <rPr>
        <vertAlign val="superscript"/>
        <sz val="12"/>
        <color theme="1"/>
        <rFont val="Arial Narrow"/>
        <family val="2"/>
      </rPr>
      <t>3</t>
    </r>
  </si>
  <si>
    <r>
      <t xml:space="preserve">NPL ratio </t>
    </r>
    <r>
      <rPr>
        <vertAlign val="superscript"/>
        <sz val="12"/>
        <color theme="1"/>
        <rFont val="Arial Narrow"/>
        <family val="2"/>
      </rPr>
      <t>4</t>
    </r>
  </si>
  <si>
    <r>
      <t xml:space="preserve">NPL coverage by NPL impairments </t>
    </r>
    <r>
      <rPr>
        <vertAlign val="superscript"/>
        <sz val="12"/>
        <color theme="1"/>
        <rFont val="Arial Narrow"/>
        <family val="2"/>
      </rPr>
      <t>5</t>
    </r>
  </si>
  <si>
    <r>
      <t xml:space="preserve">NPL coverage by NPL impairments and collateral </t>
    </r>
    <r>
      <rPr>
        <vertAlign val="superscript"/>
        <sz val="12"/>
        <color theme="1"/>
        <rFont val="Arial Narrow"/>
        <family val="2"/>
      </rPr>
      <t>5</t>
    </r>
  </si>
  <si>
    <r>
      <t xml:space="preserve">Texas ratio </t>
    </r>
    <r>
      <rPr>
        <vertAlign val="superscript"/>
        <sz val="12"/>
        <color theme="1"/>
        <rFont val="Arial Narrow"/>
        <family val="2"/>
      </rPr>
      <t>6</t>
    </r>
  </si>
  <si>
    <r>
      <t xml:space="preserve">Cost of risk </t>
    </r>
    <r>
      <rPr>
        <vertAlign val="superscript"/>
        <sz val="12"/>
        <color theme="1"/>
        <rFont val="Arial Narrow"/>
        <family val="2"/>
      </rPr>
      <t>7</t>
    </r>
  </si>
  <si>
    <t>3Q24</t>
  </si>
  <si>
    <r>
      <t xml:space="preserve">Liquidity Coverage Ratio (LCR) </t>
    </r>
    <r>
      <rPr>
        <vertAlign val="superscript"/>
        <sz val="12"/>
        <color theme="1"/>
        <rFont val="Arial Narrow"/>
        <family val="2"/>
      </rPr>
      <t>1</t>
    </r>
  </si>
  <si>
    <t>(1) Includes Cash balances, Investments in credit institutions, Derivatives and Investment in equity securities (shares)</t>
  </si>
  <si>
    <r>
      <t xml:space="preserve">Net Stable Funding Ratio (NSFR) </t>
    </r>
    <r>
      <rPr>
        <vertAlign val="superscript"/>
        <sz val="12"/>
        <color theme="1"/>
        <rFont val="Arial Narrow"/>
        <family val="2"/>
      </rPr>
      <t>2</t>
    </r>
  </si>
  <si>
    <t>Real Estate Gross Exposure</t>
  </si>
  <si>
    <t>(3)  In 2H24, the need for adjusting criteria for the classification of enterprise customers, operations and cash flow calculations was identified, which resulted in a material reduction of the LCR ratio with reference to September 2024. Therefore, the recalculated ratio as from the period of December 2023 is also presented.</t>
  </si>
  <si>
    <t>(1) In 2H24, the need for adjusting criteria for the classification of enterprise customers, operations and cash flow calculations was identified, which resulted in a material reduction of the LCR ratio with reference to September 2024. Therefore, the recalculated ratio as from the period of December 2023 is also presented.</t>
  </si>
  <si>
    <t>(2) In 2H24, the need for adjusting criteria for the classification of enterprise customers, operations and cash flow calculations was identified, which resulted in an immaterial reduction of the NSFR Ratio with reference to September 2024. The recalclated ratio as from the period of December 2023 is also presented.</t>
  </si>
  <si>
    <t>A3 / P-2</t>
  </si>
  <si>
    <t>A2(cr) / P-1(cr)</t>
  </si>
  <si>
    <t>Sep.2023</t>
  </si>
  <si>
    <t>Dec. 2024</t>
  </si>
  <si>
    <t>4Q24</t>
  </si>
  <si>
    <t>(**) The Group has altered the classification of the amortization of the debt securities premium, which was formerly classified as Interest Expenses. Accordingly to IFRS 9 - Financial Instruments, the classification of this amortization should be recognized as a reduction of Interest Revenues, based on the effective interest rate method. Accordingly to IAS 8 - Accounting Policies, Changes in Accounting Estimates and Errors, the Group has retrospectively implemented the correction, adjusting comparative financial statements. The abovementioned correction did not have any impact in terms of the net income and share capital of the year ended on 31 December 2023, given that it consists of a reclassification within Net Interest Income.</t>
  </si>
  <si>
    <r>
      <t>Dec. 2023</t>
    </r>
    <r>
      <rPr>
        <b/>
        <vertAlign val="superscript"/>
        <sz val="12"/>
        <color theme="0"/>
        <rFont val="Arial Narrow"/>
        <family val="2"/>
      </rPr>
      <t>**</t>
    </r>
  </si>
  <si>
    <r>
      <t>Mar. 2023</t>
    </r>
    <r>
      <rPr>
        <b/>
        <vertAlign val="superscript"/>
        <sz val="12"/>
        <color theme="0"/>
        <rFont val="Arial Narrow"/>
        <family val="2"/>
      </rPr>
      <t>*</t>
    </r>
  </si>
  <si>
    <r>
      <t>Jun. 2023</t>
    </r>
    <r>
      <rPr>
        <b/>
        <vertAlign val="superscript"/>
        <sz val="12"/>
        <color theme="0"/>
        <rFont val="Arial Narrow"/>
        <family val="2"/>
      </rPr>
      <t>*</t>
    </r>
  </si>
  <si>
    <t>Mar. 2025</t>
  </si>
  <si>
    <t>1Q25</t>
  </si>
  <si>
    <r>
      <t>Common Equity Tier 1</t>
    </r>
    <r>
      <rPr>
        <vertAlign val="superscript"/>
        <sz val="12"/>
        <color theme="1"/>
        <rFont val="Arial Narrow"/>
        <family val="2"/>
      </rPr>
      <t>1</t>
    </r>
  </si>
  <si>
    <r>
      <t>Tier 1</t>
    </r>
    <r>
      <rPr>
        <vertAlign val="superscript"/>
        <sz val="12"/>
        <color theme="1"/>
        <rFont val="Arial Narrow"/>
        <family val="2"/>
      </rPr>
      <t>1</t>
    </r>
  </si>
  <si>
    <t>Jun. 2025</t>
  </si>
  <si>
    <t>2Q25</t>
  </si>
  <si>
    <t>A2 / P-1</t>
  </si>
  <si>
    <t>baa1</t>
  </si>
  <si>
    <t>Baa2</t>
  </si>
  <si>
    <t>Rating - Moody's (Last Rating Action, July 2025)</t>
  </si>
  <si>
    <t>Note: Figures reported according to CRR3 guidelines as from March 2025 onwards.</t>
  </si>
  <si>
    <t>Grupo Crédito Agrícola Fact Sheet 9M25</t>
  </si>
  <si>
    <t>Sep.2025</t>
  </si>
  <si>
    <t>Sep. 2025</t>
  </si>
  <si>
    <t>3Q25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</si>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</sst>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0;\(#,##0\);\-"/>
    <numFmt numFmtId="167" formatCode="#,##0.00;\(#,##0.00\);\-"/>
    <numFmt numFmtId="168" formatCode="[$-816]mmm/yy;@"/>
    <numFmt numFmtId="169" formatCode="#,##0.0000"/>
    <numFmt numFmtId="170" formatCode="0.000%"/>
    <numFmt numFmtId="171" formatCode="0.0000%"/>
    <numFmt numFmtId="172" formatCode="0.00\ \p\.\p\."/>
  </numFmts>
  <fonts count="44" x14ac:knownFonts="1">
    <font>
      <sz val="11"/>
      <color theme="1"/>
      <name val="Calibri"/>
      <family val="2"/>
      <scheme val="minor"/>
    </font>
    <font>
      <sz val="11"/>
      <color theme="1"/>
      <name val="Calibri"/>
      <family val="2"/>
      <scheme val="minor"/>
    </font>
    <font>
      <sz val="10"/>
      <name val="Arial"/>
      <family val="2"/>
    </font>
    <font>
      <b/>
      <sz val="12"/>
      <name val="Calibri"/>
      <family val="2"/>
      <scheme val="minor"/>
    </font>
    <font>
      <sz val="10"/>
      <name val="Calibri"/>
      <family val="2"/>
      <scheme val="minor"/>
    </font>
    <font>
      <sz val="11"/>
      <name val="Calibri"/>
      <family val="2"/>
      <scheme val="minor"/>
    </font>
    <font>
      <b/>
      <sz val="11"/>
      <name val="Calibri"/>
      <family val="2"/>
      <scheme val="minor"/>
    </font>
    <font>
      <b/>
      <sz val="10"/>
      <name val="Calibri"/>
      <family val="2"/>
      <scheme val="minor"/>
    </font>
    <font>
      <b/>
      <sz val="8"/>
      <name val="Calibri"/>
      <family val="2"/>
      <scheme val="minor"/>
    </font>
    <font>
      <sz val="8"/>
      <name val="Calibri"/>
      <family val="2"/>
      <scheme val="minor"/>
    </font>
    <font>
      <sz val="8"/>
      <color rgb="FFFF0000"/>
      <name val="Calibri"/>
      <family val="2"/>
      <scheme val="minor"/>
    </font>
    <font>
      <b/>
      <sz val="10"/>
      <color rgb="FFFF0000"/>
      <name val="Calibri"/>
      <family val="2"/>
      <scheme val="minor"/>
    </font>
    <font>
      <i/>
      <sz val="11"/>
      <name val="Calibri"/>
      <family val="2"/>
      <scheme val="minor"/>
    </font>
    <font>
      <sz val="9"/>
      <name val="Calibri"/>
      <family val="2"/>
      <scheme val="minor"/>
    </font>
    <font>
      <vertAlign val="superscript"/>
      <sz val="9"/>
      <name val="Calibri"/>
      <family val="2"/>
      <scheme val="minor"/>
    </font>
    <font>
      <b/>
      <sz val="9"/>
      <name val="Calibri"/>
      <family val="2"/>
      <scheme val="minor"/>
    </font>
    <font>
      <b/>
      <sz val="9"/>
      <color rgb="FFFF0000"/>
      <name val="Calibri"/>
      <family val="2"/>
      <scheme val="minor"/>
    </font>
    <font>
      <vertAlign val="superscript"/>
      <sz val="11"/>
      <name val="Calibri"/>
      <family val="2"/>
      <scheme val="minor"/>
    </font>
    <font>
      <vertAlign val="superscript"/>
      <sz val="10"/>
      <name val="Calibri"/>
      <family val="2"/>
      <scheme val="minor"/>
    </font>
    <font>
      <sz val="10"/>
      <name val="Arial"/>
      <family val="2"/>
    </font>
    <font>
      <b/>
      <sz val="12"/>
      <color theme="1"/>
      <name val="Arial Narrow"/>
      <family val="2"/>
    </font>
    <font>
      <sz val="11"/>
      <color theme="1"/>
      <name val="Arial Narrow"/>
      <family val="2"/>
    </font>
    <font>
      <sz val="12"/>
      <color theme="1"/>
      <name val="Arial Narrow"/>
      <family val="2"/>
    </font>
    <font>
      <b/>
      <sz val="12"/>
      <color theme="0"/>
      <name val="Arial Narrow"/>
      <family val="2"/>
    </font>
    <font>
      <b/>
      <sz val="12"/>
      <color rgb="FF4FBD88"/>
      <name val="Arial Narrow"/>
      <family val="2"/>
    </font>
    <font>
      <sz val="12"/>
      <color rgb="FFFF0000"/>
      <name val="Arial Narrow"/>
      <family val="2"/>
    </font>
    <font>
      <vertAlign val="superscript"/>
      <sz val="12"/>
      <color theme="1"/>
      <name val="Arial Narrow"/>
      <family val="2"/>
    </font>
    <font>
      <b/>
      <sz val="14"/>
      <color theme="1"/>
      <name val="Arial Narrow"/>
      <family val="2"/>
    </font>
    <font>
      <u/>
      <sz val="11"/>
      <color theme="10"/>
      <name val="Calibri"/>
      <family val="2"/>
      <scheme val="minor"/>
    </font>
    <font>
      <u/>
      <sz val="11"/>
      <color theme="10"/>
      <name val="Arial Narrow"/>
      <family val="2"/>
    </font>
    <font>
      <b/>
      <sz val="16"/>
      <color theme="1"/>
      <name val="Arial Narrow"/>
      <family val="2"/>
    </font>
    <font>
      <u/>
      <sz val="11"/>
      <color theme="1"/>
      <name val="Arial Narrow"/>
      <family val="2"/>
    </font>
    <font>
      <b/>
      <sz val="14"/>
      <color theme="0"/>
      <name val="Arial Narrow"/>
      <family val="2"/>
    </font>
    <font>
      <i/>
      <sz val="12"/>
      <color theme="1"/>
      <name val="Arial Narrow"/>
      <family val="2"/>
    </font>
    <font>
      <b/>
      <vertAlign val="superscript"/>
      <sz val="11"/>
      <color theme="1"/>
      <name val="Arial Narrow"/>
      <family val="2"/>
    </font>
    <font>
      <vertAlign val="superscript"/>
      <sz val="11"/>
      <color theme="1"/>
      <name val="Arial Narrow"/>
      <family val="2"/>
    </font>
    <font>
      <b/>
      <sz val="11"/>
      <color theme="1"/>
      <name val="Arial Narrow"/>
      <family val="2"/>
    </font>
    <font>
      <i/>
      <sz val="12"/>
      <color theme="1"/>
      <name val="Arial Narrow"/>
      <family val="2"/>
    </font>
    <font>
      <sz val="12"/>
      <color theme="1"/>
      <name val="Arial Narrow"/>
      <family val="2"/>
    </font>
    <font>
      <i/>
      <sz val="11"/>
      <color theme="1"/>
      <name val="Calibri"/>
      <family val="2"/>
      <scheme val="minor"/>
    </font>
    <font>
      <b/>
      <vertAlign val="superscript"/>
      <sz val="12"/>
      <color theme="0"/>
      <name val="Arial Narrow"/>
      <family val="2"/>
    </font>
    <font>
      <sz val="12"/>
      <color theme="1"/>
      <name val="Arial Narrow"/>
      <family val="2"/>
    </font>
    <font>
      <b/>
      <sz val="12"/>
      <color theme="1"/>
      <name val="Arial Narrow"/>
      <family val="2"/>
    </font>
    <font>
      <i/>
      <sz val="12"/>
      <color theme="1"/>
      <name val="Arial Narrow"/>
      <family val="2"/>
    </font>
  </fonts>
  <fills count="6">
    <fill>
      <patternFill patternType="none"/>
    </fill>
    <fill>
      <patternFill patternType="gray125"/>
    </fill>
    <fill>
      <patternFill patternType="solid">
        <fgColor rgb="FF4FBD88"/>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44">
    <border>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theme="0"/>
      </top>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style="medium">
        <color theme="0"/>
      </right>
      <top/>
      <bottom/>
      <diagonal/>
    </border>
    <border>
      <left style="medium">
        <color rgb="FF4FBD88"/>
      </left>
      <right style="medium">
        <color theme="0"/>
      </right>
      <top/>
      <bottom style="medium">
        <color theme="0"/>
      </bottom>
      <diagonal/>
    </border>
    <border>
      <left style="medium">
        <color theme="0"/>
      </left>
      <right style="medium">
        <color rgb="FF4FBD88"/>
      </right>
      <top/>
      <bottom style="medium">
        <color theme="0"/>
      </bottom>
      <diagonal/>
    </border>
    <border>
      <left style="medium">
        <color rgb="FF4FBD88"/>
      </left>
      <right style="medium">
        <color theme="0"/>
      </right>
      <top style="medium">
        <color theme="0"/>
      </top>
      <bottom style="medium">
        <color theme="0"/>
      </bottom>
      <diagonal/>
    </border>
    <border>
      <left style="medium">
        <color theme="0"/>
      </left>
      <right style="medium">
        <color rgb="FF4FBD88"/>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top style="medium">
        <color theme="0"/>
      </top>
      <bottom style="medium">
        <color rgb="FF4FBD88"/>
      </bottom>
      <diagonal/>
    </border>
    <border>
      <left style="medium">
        <color rgb="FF4FBD88"/>
      </left>
      <right style="medium">
        <color theme="0"/>
      </right>
      <top style="medium">
        <color theme="0"/>
      </top>
      <bottom style="medium">
        <color rgb="FF4FBD88"/>
      </bottom>
      <diagonal/>
    </border>
    <border>
      <left style="medium">
        <color theme="0"/>
      </left>
      <right style="medium">
        <color theme="0"/>
      </right>
      <top style="medium">
        <color theme="0"/>
      </top>
      <bottom style="medium">
        <color rgb="FF4FBD88"/>
      </bottom>
      <diagonal/>
    </border>
    <border>
      <left style="medium">
        <color theme="0"/>
      </left>
      <right style="medium">
        <color rgb="FF4FBD88"/>
      </right>
      <top style="medium">
        <color theme="0"/>
      </top>
      <bottom style="medium">
        <color rgb="FF4FBD88"/>
      </bottom>
      <diagonal/>
    </border>
    <border>
      <left style="medium">
        <color theme="0"/>
      </left>
      <right/>
      <top style="medium">
        <color rgb="FF4FBD88"/>
      </top>
      <bottom style="medium">
        <color theme="0"/>
      </bottom>
      <diagonal/>
    </border>
    <border>
      <left style="medium">
        <color theme="0"/>
      </left>
      <right/>
      <top style="medium">
        <color theme="0"/>
      </top>
      <bottom/>
      <diagonal/>
    </border>
    <border>
      <left style="medium">
        <color rgb="FF4FBD88"/>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4FBD88"/>
      </right>
      <top style="medium">
        <color theme="0"/>
      </top>
      <bottom/>
      <diagonal/>
    </border>
    <border>
      <left style="medium">
        <color rgb="FF4FBD88"/>
      </left>
      <right style="medium">
        <color theme="0"/>
      </right>
      <top style="medium">
        <color rgb="FF4FBD88"/>
      </top>
      <bottom style="medium">
        <color theme="0"/>
      </bottom>
      <diagonal/>
    </border>
    <border>
      <left style="medium">
        <color theme="0"/>
      </left>
      <right style="medium">
        <color theme="0"/>
      </right>
      <top style="medium">
        <color rgb="FF4FBD88"/>
      </top>
      <bottom style="medium">
        <color theme="0"/>
      </bottom>
      <diagonal/>
    </border>
    <border>
      <left style="medium">
        <color theme="0"/>
      </left>
      <right style="medium">
        <color rgb="FF4FBD88"/>
      </right>
      <top style="medium">
        <color rgb="FF4FBD88"/>
      </top>
      <bottom style="medium">
        <color theme="0"/>
      </bottom>
      <diagonal/>
    </border>
    <border>
      <left/>
      <right/>
      <top style="thin">
        <color rgb="FF4FBD88"/>
      </top>
      <bottom/>
      <diagonal/>
    </border>
    <border>
      <left/>
      <right/>
      <top/>
      <bottom style="thin">
        <color rgb="FF4FBD88"/>
      </bottom>
      <diagonal/>
    </border>
  </borders>
  <cellStyleXfs count="13">
    <xf numFmtId="0" fontId="0" fillId="0" borderId="0"/>
    <xf numFmtId="9"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19" fillId="0" borderId="0"/>
    <xf numFmtId="0" fontId="2" fillId="0" borderId="0">
      <alignment vertical="top"/>
    </xf>
    <xf numFmtId="0" fontId="2" fillId="0" borderId="0"/>
    <xf numFmtId="0" fontId="28" fillId="0" borderId="0" applyNumberFormat="0" applyFill="0" applyBorder="0" applyAlignment="0" applyProtection="0"/>
  </cellStyleXfs>
  <cellXfs count="249">
    <xf numFmtId="0" fontId="0" fillId="0" borderId="0" xfId="0"/>
    <xf numFmtId="0" fontId="4" fillId="4" borderId="0" xfId="2" applyFont="1" applyFill="1" applyAlignment="1">
      <alignment vertical="center"/>
    </xf>
    <xf numFmtId="0" fontId="7" fillId="4" borderId="0" xfId="2" applyFont="1" applyFill="1" applyAlignment="1">
      <alignment horizontal="center" vertical="center"/>
    </xf>
    <xf numFmtId="0" fontId="4" fillId="4" borderId="0" xfId="2" applyFont="1" applyFill="1" applyAlignment="1">
      <alignment horizontal="center" vertical="center"/>
    </xf>
    <xf numFmtId="0" fontId="4" fillId="4" borderId="7" xfId="2" applyFont="1" applyFill="1" applyBorder="1" applyAlignment="1">
      <alignment horizontal="left" vertical="center"/>
    </xf>
    <xf numFmtId="0" fontId="8" fillId="4" borderId="8" xfId="2" applyFont="1" applyFill="1" applyBorder="1" applyAlignment="1">
      <alignment horizontal="center" vertical="center" wrapText="1"/>
    </xf>
    <xf numFmtId="0" fontId="4" fillId="4" borderId="10" xfId="2" applyFont="1" applyFill="1" applyBorder="1" applyAlignment="1">
      <alignment vertical="center" wrapText="1"/>
    </xf>
    <xf numFmtId="0" fontId="8" fillId="4" borderId="11" xfId="2" applyFont="1" applyFill="1" applyBorder="1" applyAlignment="1">
      <alignment horizontal="center" vertical="center" wrapText="1"/>
    </xf>
    <xf numFmtId="4" fontId="4" fillId="4" borderId="0" xfId="2" applyNumberFormat="1" applyFont="1" applyFill="1" applyAlignment="1">
      <alignment vertical="center"/>
    </xf>
    <xf numFmtId="0" fontId="7" fillId="4" borderId="10" xfId="2" applyFont="1" applyFill="1" applyBorder="1" applyAlignment="1">
      <alignment vertical="center" wrapText="1"/>
    </xf>
    <xf numFmtId="166" fontId="9" fillId="4" borderId="11" xfId="3" applyNumberFormat="1" applyFont="1" applyFill="1" applyBorder="1" applyAlignment="1">
      <alignment vertical="center"/>
    </xf>
    <xf numFmtId="0" fontId="4" fillId="0" borderId="10" xfId="2" applyFont="1" applyBorder="1" applyAlignment="1">
      <alignment vertical="center" wrapText="1"/>
    </xf>
    <xf numFmtId="0" fontId="4" fillId="4" borderId="0" xfId="2" applyFont="1" applyFill="1" applyAlignment="1">
      <alignment vertical="center" wrapText="1"/>
    </xf>
    <xf numFmtId="0" fontId="4" fillId="4" borderId="10" xfId="2" applyFont="1" applyFill="1" applyBorder="1" applyAlignment="1">
      <alignment horizontal="center" vertical="center" wrapText="1"/>
    </xf>
    <xf numFmtId="0" fontId="4" fillId="0" borderId="10" xfId="2" applyFont="1" applyBorder="1" applyAlignment="1">
      <alignment horizontal="left" vertical="center" wrapText="1"/>
    </xf>
    <xf numFmtId="0" fontId="7" fillId="4" borderId="13" xfId="2" applyFont="1" applyFill="1" applyBorder="1" applyAlignment="1">
      <alignment vertical="center" wrapText="1"/>
    </xf>
    <xf numFmtId="166" fontId="9" fillId="4" borderId="14" xfId="3" applyNumberFormat="1" applyFont="1" applyFill="1" applyBorder="1" applyAlignment="1">
      <alignment vertical="center"/>
    </xf>
    <xf numFmtId="167" fontId="10" fillId="4" borderId="0" xfId="2" applyNumberFormat="1" applyFont="1" applyFill="1" applyAlignment="1">
      <alignment horizontal="center" vertical="center"/>
    </xf>
    <xf numFmtId="3" fontId="4" fillId="0" borderId="0" xfId="2" applyNumberFormat="1" applyFont="1" applyAlignment="1">
      <alignment vertical="center"/>
    </xf>
    <xf numFmtId="3" fontId="4" fillId="0" borderId="0" xfId="2" applyNumberFormat="1" applyFont="1" applyAlignment="1">
      <alignment horizontal="right" vertical="center"/>
    </xf>
    <xf numFmtId="0" fontId="4" fillId="0" borderId="0" xfId="2" applyFont="1" applyAlignment="1">
      <alignment vertical="center"/>
    </xf>
    <xf numFmtId="0" fontId="4" fillId="0" borderId="0" xfId="2" applyFont="1" applyAlignment="1">
      <alignment horizontal="right" vertical="center"/>
    </xf>
    <xf numFmtId="4" fontId="6" fillId="4" borderId="0" xfId="2" applyNumberFormat="1" applyFont="1" applyFill="1" applyAlignment="1">
      <alignment horizontal="center" vertical="center"/>
    </xf>
    <xf numFmtId="4" fontId="4" fillId="4" borderId="0" xfId="2" applyNumberFormat="1" applyFont="1" applyFill="1" applyAlignment="1">
      <alignment horizontal="right" vertical="center"/>
    </xf>
    <xf numFmtId="4" fontId="4" fillId="4" borderId="0" xfId="2" applyNumberFormat="1" applyFont="1" applyFill="1" applyAlignment="1">
      <alignment vertical="center" wrapText="1"/>
    </xf>
    <xf numFmtId="167" fontId="4" fillId="0" borderId="10" xfId="3" applyNumberFormat="1" applyFont="1" applyBorder="1" applyAlignment="1">
      <alignment vertical="center"/>
    </xf>
    <xf numFmtId="0" fontId="13" fillId="0" borderId="0" xfId="2" applyFont="1"/>
    <xf numFmtId="166" fontId="13" fillId="0" borderId="0" xfId="2" applyNumberFormat="1" applyFont="1"/>
    <xf numFmtId="166" fontId="13" fillId="4" borderId="0" xfId="2" applyNumberFormat="1" applyFont="1" applyFill="1"/>
    <xf numFmtId="167" fontId="13" fillId="0" borderId="0" xfId="2" applyNumberFormat="1" applyFont="1"/>
    <xf numFmtId="0" fontId="14" fillId="0" borderId="0" xfId="2" applyFont="1"/>
    <xf numFmtId="3" fontId="15" fillId="0" borderId="0" xfId="1" applyNumberFormat="1" applyFont="1" applyFill="1"/>
    <xf numFmtId="164" fontId="13" fillId="0" borderId="0" xfId="1" applyNumberFormat="1" applyFont="1" applyFill="1"/>
    <xf numFmtId="0" fontId="8" fillId="0" borderId="7" xfId="2" applyFont="1" applyBorder="1" applyAlignment="1">
      <alignment horizontal="center" vertical="center" wrapText="1"/>
    </xf>
    <xf numFmtId="0" fontId="9" fillId="0" borderId="10" xfId="2" applyFont="1" applyBorder="1" applyAlignment="1">
      <alignment horizontal="center" vertical="center"/>
    </xf>
    <xf numFmtId="0" fontId="9" fillId="0" borderId="10" xfId="2" quotePrefix="1" applyFont="1" applyBorder="1" applyAlignment="1">
      <alignment horizontal="center" vertical="center" wrapText="1"/>
    </xf>
    <xf numFmtId="0" fontId="8" fillId="0" borderId="5" xfId="2" applyFont="1" applyBorder="1" applyAlignment="1">
      <alignment horizontal="center" vertical="center" wrapText="1"/>
    </xf>
    <xf numFmtId="0" fontId="13" fillId="0" borderId="17" xfId="2" applyFont="1" applyBorder="1"/>
    <xf numFmtId="4" fontId="13" fillId="0" borderId="0" xfId="1" applyNumberFormat="1" applyFont="1" applyFill="1"/>
    <xf numFmtId="167" fontId="4" fillId="4" borderId="0" xfId="2" applyNumberFormat="1" applyFont="1" applyFill="1" applyAlignment="1">
      <alignment vertical="center"/>
    </xf>
    <xf numFmtId="0" fontId="6" fillId="4" borderId="0" xfId="2" applyFont="1" applyFill="1" applyAlignment="1">
      <alignment horizontal="center" vertical="center"/>
    </xf>
    <xf numFmtId="0" fontId="7" fillId="0" borderId="0" xfId="2" applyFont="1" applyAlignment="1">
      <alignment vertical="center"/>
    </xf>
    <xf numFmtId="0" fontId="4" fillId="0" borderId="0" xfId="2" applyFont="1" applyAlignment="1">
      <alignment horizontal="center" vertical="center"/>
    </xf>
    <xf numFmtId="3" fontId="4" fillId="0" borderId="0" xfId="2" applyNumberFormat="1" applyFont="1" applyAlignment="1">
      <alignment horizontal="left" vertical="center"/>
    </xf>
    <xf numFmtId="0" fontId="7" fillId="0" borderId="7" xfId="2" applyFont="1" applyBorder="1" applyAlignment="1">
      <alignment horizontal="center" vertical="center" wrapText="1"/>
    </xf>
    <xf numFmtId="0" fontId="7" fillId="0" borderId="13" xfId="2" applyFont="1" applyBorder="1" applyAlignment="1">
      <alignment horizontal="center" vertical="center"/>
    </xf>
    <xf numFmtId="0" fontId="6" fillId="0" borderId="7" xfId="2" applyFont="1" applyBorder="1" applyAlignment="1">
      <alignment horizontal="left" vertical="center" wrapText="1"/>
    </xf>
    <xf numFmtId="3" fontId="4" fillId="0" borderId="7" xfId="2" quotePrefix="1" applyNumberFormat="1" applyFont="1" applyBorder="1" applyAlignment="1">
      <alignment horizontal="center" vertical="center" wrapText="1"/>
    </xf>
    <xf numFmtId="166" fontId="8" fillId="0" borderId="7" xfId="2" applyNumberFormat="1" applyFont="1" applyBorder="1" applyAlignment="1">
      <alignment horizontal="center" vertical="center" wrapText="1"/>
    </xf>
    <xf numFmtId="3" fontId="4" fillId="0" borderId="7" xfId="2" applyNumberFormat="1" applyFont="1" applyBorder="1" applyAlignment="1">
      <alignment horizontal="center" vertical="center" wrapText="1"/>
    </xf>
    <xf numFmtId="3" fontId="4" fillId="0" borderId="10" xfId="2" applyNumberFormat="1" applyFont="1" applyBorder="1" applyAlignment="1">
      <alignment horizontal="center" vertical="center" wrapText="1"/>
    </xf>
    <xf numFmtId="0" fontId="6" fillId="0" borderId="7" xfId="2" applyFont="1" applyBorder="1" applyAlignment="1">
      <alignment vertical="center"/>
    </xf>
    <xf numFmtId="166" fontId="9" fillId="0" borderId="10" xfId="2" applyNumberFormat="1" applyFont="1" applyBorder="1" applyAlignment="1">
      <alignment horizontal="center" vertical="center"/>
    </xf>
    <xf numFmtId="3" fontId="11" fillId="0" borderId="0" xfId="2" applyNumberFormat="1" applyFont="1" applyAlignment="1">
      <alignment vertical="center"/>
    </xf>
    <xf numFmtId="3" fontId="11" fillId="0" borderId="0" xfId="2" applyNumberFormat="1" applyFont="1" applyAlignment="1">
      <alignment horizontal="center" vertical="center"/>
    </xf>
    <xf numFmtId="3" fontId="11" fillId="0" borderId="0" xfId="2" applyNumberFormat="1" applyFont="1" applyAlignment="1">
      <alignment horizontal="right" vertical="center"/>
    </xf>
    <xf numFmtId="0" fontId="6" fillId="0" borderId="10" xfId="2" applyFont="1" applyBorder="1" applyAlignment="1">
      <alignment horizontal="center" vertical="center" wrapText="1"/>
    </xf>
    <xf numFmtId="167" fontId="7" fillId="0" borderId="10" xfId="3" applyNumberFormat="1" applyFont="1" applyBorder="1" applyAlignment="1">
      <alignment vertical="center"/>
    </xf>
    <xf numFmtId="0" fontId="6" fillId="0" borderId="10" xfId="2" applyFont="1" applyBorder="1" applyAlignment="1">
      <alignment vertical="center" wrapText="1"/>
    </xf>
    <xf numFmtId="0" fontId="4" fillId="0" borderId="10" xfId="2" quotePrefix="1" applyFont="1" applyBorder="1" applyAlignment="1">
      <alignment horizontal="left" vertical="center" wrapText="1"/>
    </xf>
    <xf numFmtId="166" fontId="9" fillId="0" borderId="10" xfId="2" quotePrefix="1" applyNumberFormat="1" applyFont="1" applyBorder="1" applyAlignment="1">
      <alignment horizontal="center" vertical="center" wrapText="1"/>
    </xf>
    <xf numFmtId="0" fontId="7" fillId="0" borderId="0" xfId="2" applyFont="1" applyAlignment="1">
      <alignment horizontal="center" vertical="center"/>
    </xf>
    <xf numFmtId="4" fontId="9" fillId="0" borderId="10" xfId="2" quotePrefix="1" applyNumberFormat="1" applyFont="1" applyBorder="1" applyAlignment="1">
      <alignment horizontal="center" vertical="center" wrapText="1"/>
    </xf>
    <xf numFmtId="167" fontId="10" fillId="0" borderId="0" xfId="2" applyNumberFormat="1" applyFont="1" applyAlignment="1">
      <alignment horizontal="center" vertical="center"/>
    </xf>
    <xf numFmtId="4" fontId="4" fillId="0" borderId="0" xfId="2" applyNumberFormat="1" applyFont="1" applyAlignment="1">
      <alignment vertical="center"/>
    </xf>
    <xf numFmtId="4" fontId="4" fillId="0" borderId="10" xfId="2" quotePrefix="1" applyNumberFormat="1" applyFont="1" applyBorder="1" applyAlignment="1">
      <alignment horizontal="right" vertical="center" wrapText="1"/>
    </xf>
    <xf numFmtId="0" fontId="7" fillId="0" borderId="10" xfId="2" applyFont="1" applyBorder="1" applyAlignment="1">
      <alignment horizontal="center" vertical="center" wrapText="1"/>
    </xf>
    <xf numFmtId="0" fontId="6" fillId="0" borderId="16" xfId="2" applyFont="1" applyBorder="1" applyAlignment="1">
      <alignment horizontal="center" vertical="center" wrapText="1"/>
    </xf>
    <xf numFmtId="4" fontId="7" fillId="0" borderId="6" xfId="2" applyNumberFormat="1" applyFont="1" applyBorder="1" applyAlignment="1">
      <alignment horizontal="right" vertical="center" wrapText="1"/>
    </xf>
    <xf numFmtId="167" fontId="7" fillId="0" borderId="6" xfId="3" applyNumberFormat="1" applyFont="1" applyBorder="1" applyAlignment="1">
      <alignment vertical="center"/>
    </xf>
    <xf numFmtId="167" fontId="7" fillId="0" borderId="16" xfId="3" applyNumberFormat="1" applyFont="1" applyBorder="1" applyAlignment="1">
      <alignment vertical="center"/>
    </xf>
    <xf numFmtId="0" fontId="4" fillId="0" borderId="0" xfId="2" quotePrefix="1" applyFont="1" applyAlignment="1">
      <alignment horizontal="center" vertical="center"/>
    </xf>
    <xf numFmtId="0" fontId="3" fillId="4" borderId="0" xfId="2" applyFont="1" applyFill="1" applyAlignment="1">
      <alignment vertical="center"/>
    </xf>
    <xf numFmtId="4" fontId="4" fillId="4" borderId="9" xfId="3" applyNumberFormat="1" applyFont="1" applyFill="1" applyBorder="1" applyAlignment="1">
      <alignment vertical="center"/>
    </xf>
    <xf numFmtId="4" fontId="4" fillId="4" borderId="12" xfId="3" applyNumberFormat="1" applyFont="1" applyFill="1" applyBorder="1" applyAlignment="1">
      <alignment vertical="center"/>
    </xf>
    <xf numFmtId="4" fontId="7" fillId="4" borderId="12" xfId="3" applyNumberFormat="1" applyFont="1" applyFill="1" applyBorder="1" applyAlignment="1">
      <alignment vertical="center"/>
    </xf>
    <xf numFmtId="4" fontId="4" fillId="0" borderId="12" xfId="3" applyNumberFormat="1" applyFont="1" applyBorder="1" applyAlignment="1">
      <alignment vertical="center"/>
    </xf>
    <xf numFmtId="4" fontId="7" fillId="4" borderId="15" xfId="3" applyNumberFormat="1" applyFont="1" applyFill="1" applyBorder="1" applyAlignment="1">
      <alignment vertical="center"/>
    </xf>
    <xf numFmtId="166" fontId="15" fillId="0" borderId="0" xfId="2" applyNumberFormat="1" applyFont="1" applyAlignment="1">
      <alignment horizontal="center"/>
    </xf>
    <xf numFmtId="0" fontId="5" fillId="0" borderId="17" xfId="2" applyFont="1" applyBorder="1"/>
    <xf numFmtId="166" fontId="5" fillId="0" borderId="0" xfId="2" applyNumberFormat="1" applyFont="1"/>
    <xf numFmtId="1" fontId="6" fillId="0" borderId="17" xfId="2" quotePrefix="1" applyNumberFormat="1" applyFont="1" applyBorder="1" applyAlignment="1">
      <alignment horizontal="center"/>
    </xf>
    <xf numFmtId="0" fontId="5" fillId="0" borderId="0" xfId="2" applyFont="1"/>
    <xf numFmtId="166" fontId="5" fillId="0" borderId="0" xfId="2" applyNumberFormat="1" applyFont="1" applyAlignment="1">
      <alignment horizontal="center"/>
    </xf>
    <xf numFmtId="166" fontId="5" fillId="4" borderId="0" xfId="2" applyNumberFormat="1" applyFont="1" applyFill="1"/>
    <xf numFmtId="166" fontId="5" fillId="4" borderId="17" xfId="2" applyNumberFormat="1" applyFont="1" applyFill="1" applyBorder="1"/>
    <xf numFmtId="166" fontId="5" fillId="4" borderId="18" xfId="2" applyNumberFormat="1" applyFont="1" applyFill="1" applyBorder="1"/>
    <xf numFmtId="0" fontId="12" fillId="0" borderId="0" xfId="2" applyFont="1" applyAlignment="1">
      <alignment horizontal="left" wrapText="1"/>
    </xf>
    <xf numFmtId="166" fontId="5" fillId="5" borderId="0" xfId="2" applyNumberFormat="1" applyFont="1" applyFill="1"/>
    <xf numFmtId="0" fontId="12" fillId="4" borderId="0" xfId="2" applyFont="1" applyFill="1" applyAlignment="1">
      <alignment horizontal="left" wrapText="1"/>
    </xf>
    <xf numFmtId="166" fontId="5" fillId="0" borderId="18" xfId="2" applyNumberFormat="1" applyFont="1" applyBorder="1"/>
    <xf numFmtId="0" fontId="5" fillId="0" borderId="0" xfId="2" applyFont="1" applyAlignment="1">
      <alignment horizontal="left"/>
    </xf>
    <xf numFmtId="166" fontId="5" fillId="0" borderId="0" xfId="2" quotePrefix="1" applyNumberFormat="1" applyFont="1" applyAlignment="1">
      <alignment vertical="center"/>
    </xf>
    <xf numFmtId="166" fontId="5" fillId="0" borderId="0" xfId="2" applyNumberFormat="1" applyFont="1" applyAlignment="1">
      <alignment vertical="center"/>
    </xf>
    <xf numFmtId="0" fontId="5" fillId="0" borderId="0" xfId="2" applyFont="1" applyAlignment="1">
      <alignment horizontal="left" wrapText="1"/>
    </xf>
    <xf numFmtId="166" fontId="5" fillId="0" borderId="18" xfId="2" applyNumberFormat="1" applyFont="1" applyBorder="1" applyAlignment="1">
      <alignment vertical="center"/>
    </xf>
    <xf numFmtId="0" fontId="12" fillId="0" borderId="0" xfId="2" applyFont="1" applyAlignment="1">
      <alignment horizontal="left"/>
    </xf>
    <xf numFmtId="0" fontId="12" fillId="0" borderId="0" xfId="0" applyFont="1" applyAlignment="1">
      <alignment horizontal="left" wrapText="1"/>
    </xf>
    <xf numFmtId="166" fontId="5" fillId="5" borderId="0" xfId="2" applyNumberFormat="1" applyFont="1" applyFill="1" applyAlignment="1">
      <alignment vertical="center"/>
    </xf>
    <xf numFmtId="3" fontId="5" fillId="0" borderId="0" xfId="2" applyNumberFormat="1" applyFont="1"/>
    <xf numFmtId="0" fontId="6" fillId="0" borderId="0" xfId="2" applyFont="1" applyAlignment="1">
      <alignment horizontal="left"/>
    </xf>
    <xf numFmtId="0" fontId="6" fillId="0" borderId="0" xfId="2" applyFont="1"/>
    <xf numFmtId="166" fontId="6" fillId="0" borderId="0" xfId="2" applyNumberFormat="1" applyFont="1"/>
    <xf numFmtId="166" fontId="6" fillId="0" borderId="19" xfId="2" applyNumberFormat="1" applyFont="1" applyBorder="1"/>
    <xf numFmtId="0" fontId="18" fillId="0" borderId="0" xfId="2" applyFont="1"/>
    <xf numFmtId="0" fontId="4" fillId="0" borderId="0" xfId="2" applyFont="1"/>
    <xf numFmtId="0" fontId="18" fillId="0" borderId="0" xfId="2" quotePrefix="1" applyFont="1"/>
    <xf numFmtId="3" fontId="16" fillId="0" borderId="0" xfId="2" applyNumberFormat="1" applyFont="1"/>
    <xf numFmtId="165" fontId="4" fillId="4" borderId="0" xfId="2" applyNumberFormat="1" applyFont="1" applyFill="1" applyAlignment="1">
      <alignment vertical="center"/>
    </xf>
    <xf numFmtId="0" fontId="0" fillId="2" borderId="0" xfId="0" applyFill="1"/>
    <xf numFmtId="0" fontId="21" fillId="0" borderId="0" xfId="0" applyFont="1"/>
    <xf numFmtId="0" fontId="21" fillId="0" borderId="0" xfId="0" applyFont="1" applyAlignment="1">
      <alignment horizontal="right"/>
    </xf>
    <xf numFmtId="0" fontId="22" fillId="0" borderId="0" xfId="0" applyFont="1"/>
    <xf numFmtId="168" fontId="23" fillId="2" borderId="0" xfId="0" applyNumberFormat="1" applyFont="1" applyFill="1" applyAlignment="1">
      <alignment horizontal="left" vertical="center" wrapText="1"/>
    </xf>
    <xf numFmtId="17" fontId="23" fillId="2" borderId="0" xfId="0" applyNumberFormat="1" applyFont="1" applyFill="1" applyAlignment="1">
      <alignment horizontal="center" vertical="center" wrapText="1"/>
    </xf>
    <xf numFmtId="0" fontId="22" fillId="3" borderId="4" xfId="0" applyFont="1" applyFill="1" applyBorder="1" applyAlignment="1">
      <alignment horizontal="left" vertical="center" indent="1"/>
    </xf>
    <xf numFmtId="3" fontId="22" fillId="3" borderId="4" xfId="0" applyNumberFormat="1" applyFont="1" applyFill="1" applyBorder="1" applyAlignment="1">
      <alignment horizontal="right" vertical="center"/>
    </xf>
    <xf numFmtId="0" fontId="22" fillId="3" borderId="4" xfId="0" applyFont="1" applyFill="1" applyBorder="1" applyAlignment="1">
      <alignment horizontal="left" vertical="center" wrapText="1" indent="1"/>
    </xf>
    <xf numFmtId="0" fontId="24" fillId="3" borderId="4" xfId="0" applyFont="1" applyFill="1" applyBorder="1" applyAlignment="1">
      <alignment horizontal="left" vertical="center" indent="1"/>
    </xf>
    <xf numFmtId="3" fontId="20" fillId="3" borderId="4" xfId="0" applyNumberFormat="1" applyFont="1" applyFill="1" applyBorder="1" applyAlignment="1">
      <alignment horizontal="right" vertical="center"/>
    </xf>
    <xf numFmtId="0" fontId="22" fillId="0" borderId="0" xfId="0" applyFont="1" applyAlignment="1">
      <alignment horizontal="left" vertical="center" wrapText="1"/>
    </xf>
    <xf numFmtId="3" fontId="22" fillId="3" borderId="4" xfId="1" applyNumberFormat="1" applyFont="1" applyFill="1" applyBorder="1" applyAlignment="1">
      <alignment horizontal="right" vertical="center"/>
    </xf>
    <xf numFmtId="3" fontId="25" fillId="3" borderId="2" xfId="0" applyNumberFormat="1" applyFont="1" applyFill="1" applyBorder="1" applyAlignment="1">
      <alignment horizontal="right" vertical="center"/>
    </xf>
    <xf numFmtId="165" fontId="22" fillId="3" borderId="4" xfId="0" applyNumberFormat="1" applyFont="1" applyFill="1" applyBorder="1" applyAlignment="1">
      <alignment horizontal="right" vertical="center"/>
    </xf>
    <xf numFmtId="0" fontId="22" fillId="3" borderId="2" xfId="0" applyFont="1" applyFill="1" applyBorder="1" applyAlignment="1">
      <alignment horizontal="right" vertical="center"/>
    </xf>
    <xf numFmtId="164" fontId="22" fillId="3" borderId="4" xfId="1" applyNumberFormat="1" applyFont="1" applyFill="1" applyBorder="1" applyAlignment="1">
      <alignment horizontal="right" vertical="center"/>
    </xf>
    <xf numFmtId="164" fontId="22" fillId="3" borderId="1" xfId="1" applyNumberFormat="1" applyFont="1" applyFill="1" applyBorder="1" applyAlignment="1">
      <alignment horizontal="right" vertical="center"/>
    </xf>
    <xf numFmtId="10" fontId="22" fillId="3" borderId="4" xfId="1" applyNumberFormat="1" applyFont="1" applyFill="1" applyBorder="1" applyAlignment="1">
      <alignment horizontal="right" vertical="center"/>
    </xf>
    <xf numFmtId="0" fontId="22" fillId="3" borderId="4" xfId="0" applyFont="1" applyFill="1" applyBorder="1" applyAlignment="1">
      <alignment horizontal="left" vertical="center" indent="3"/>
    </xf>
    <xf numFmtId="1" fontId="22" fillId="0" borderId="0" xfId="0" applyNumberFormat="1" applyFont="1"/>
    <xf numFmtId="0" fontId="27" fillId="0" borderId="0" xfId="0" applyFont="1"/>
    <xf numFmtId="0" fontId="29" fillId="0" borderId="0" xfId="12" applyFont="1"/>
    <xf numFmtId="0" fontId="30" fillId="0" borderId="0" xfId="0" applyFont="1"/>
    <xf numFmtId="0" fontId="31" fillId="0" borderId="0" xfId="0" applyFont="1"/>
    <xf numFmtId="0" fontId="22" fillId="0" borderId="0" xfId="0" applyFont="1" applyAlignment="1">
      <alignment vertical="center"/>
    </xf>
    <xf numFmtId="0" fontId="24" fillId="3" borderId="1" xfId="0" applyFont="1" applyFill="1" applyBorder="1" applyAlignment="1">
      <alignment horizontal="left" vertical="center"/>
    </xf>
    <xf numFmtId="0" fontId="22" fillId="3" borderId="2" xfId="0" applyFont="1" applyFill="1" applyBorder="1" applyAlignment="1">
      <alignment horizontal="left" vertical="center"/>
    </xf>
    <xf numFmtId="0" fontId="22" fillId="3" borderId="4" xfId="0" applyFont="1" applyFill="1" applyBorder="1" applyAlignment="1">
      <alignment horizontal="left" vertical="center"/>
    </xf>
    <xf numFmtId="0" fontId="22" fillId="3" borderId="2" xfId="0" applyFont="1" applyFill="1" applyBorder="1" applyAlignment="1">
      <alignment vertical="center"/>
    </xf>
    <xf numFmtId="0" fontId="22" fillId="3" borderId="3" xfId="0" applyFont="1" applyFill="1" applyBorder="1" applyAlignment="1">
      <alignment horizontal="left" vertical="center"/>
    </xf>
    <xf numFmtId="3" fontId="25" fillId="3" borderId="3" xfId="0" applyNumberFormat="1" applyFont="1" applyFill="1" applyBorder="1" applyAlignment="1">
      <alignment horizontal="right" vertical="center"/>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2" fillId="3" borderId="1" xfId="0" applyFont="1" applyFill="1" applyBorder="1" applyAlignment="1">
      <alignment horizontal="left" vertical="center" indent="1"/>
    </xf>
    <xf numFmtId="0" fontId="24" fillId="3" borderId="22" xfId="0" applyFont="1" applyFill="1" applyBorder="1" applyAlignment="1">
      <alignment horizontal="left" vertical="center" indent="1"/>
    </xf>
    <xf numFmtId="17" fontId="23" fillId="2" borderId="23" xfId="0" applyNumberFormat="1" applyFont="1" applyFill="1" applyBorder="1" applyAlignment="1">
      <alignment horizontal="center" vertical="center" wrapText="1"/>
    </xf>
    <xf numFmtId="17" fontId="23" fillId="2" borderId="28" xfId="0" applyNumberFormat="1" applyFont="1" applyFill="1" applyBorder="1" applyAlignment="1">
      <alignment horizontal="center" vertical="center" wrapText="1"/>
    </xf>
    <xf numFmtId="17" fontId="23" fillId="2" borderId="29" xfId="0" applyNumberFormat="1" applyFont="1" applyFill="1" applyBorder="1" applyAlignment="1">
      <alignment horizontal="center" vertical="center" wrapText="1"/>
    </xf>
    <xf numFmtId="0" fontId="22" fillId="3" borderId="30" xfId="0" applyFont="1" applyFill="1" applyBorder="1" applyAlignment="1">
      <alignment horizontal="left" vertical="center" indent="1"/>
    </xf>
    <xf numFmtId="0" fontId="22" fillId="3" borderId="35" xfId="0" applyFont="1" applyFill="1" applyBorder="1" applyAlignment="1">
      <alignment horizontal="left" vertical="center" indent="1"/>
    </xf>
    <xf numFmtId="0" fontId="24" fillId="3" borderId="34" xfId="0" applyFont="1" applyFill="1" applyBorder="1" applyAlignment="1">
      <alignment horizontal="left" vertical="center" indent="1"/>
    </xf>
    <xf numFmtId="10" fontId="20" fillId="3" borderId="25" xfId="1" applyNumberFormat="1" applyFont="1" applyFill="1" applyBorder="1" applyAlignment="1">
      <alignment horizontal="right" vertical="center"/>
    </xf>
    <xf numFmtId="10" fontId="22" fillId="3" borderId="27" xfId="1" applyNumberFormat="1" applyFont="1" applyFill="1" applyBorder="1" applyAlignment="1">
      <alignment horizontal="right" vertical="center"/>
    </xf>
    <xf numFmtId="10" fontId="22" fillId="3" borderId="33" xfId="1" applyNumberFormat="1" applyFont="1" applyFill="1" applyBorder="1" applyAlignment="1">
      <alignment horizontal="right" vertical="center"/>
    </xf>
    <xf numFmtId="10" fontId="22" fillId="3" borderId="38" xfId="1" applyNumberFormat="1" applyFont="1" applyFill="1" applyBorder="1" applyAlignment="1">
      <alignment horizontal="right" vertical="center"/>
    </xf>
    <xf numFmtId="10" fontId="20" fillId="3" borderId="41" xfId="1" applyNumberFormat="1" applyFont="1" applyFill="1" applyBorder="1" applyAlignment="1">
      <alignment horizontal="right" vertical="center"/>
    </xf>
    <xf numFmtId="165" fontId="22" fillId="3" borderId="26" xfId="0" applyNumberFormat="1" applyFont="1" applyFill="1" applyBorder="1" applyAlignment="1">
      <alignment horizontal="right" vertical="center"/>
    </xf>
    <xf numFmtId="165" fontId="20" fillId="3" borderId="24" xfId="0" applyNumberFormat="1" applyFont="1" applyFill="1" applyBorder="1" applyAlignment="1">
      <alignment horizontal="right" vertical="center"/>
    </xf>
    <xf numFmtId="165" fontId="20" fillId="3" borderId="21" xfId="0" applyNumberFormat="1" applyFont="1" applyFill="1" applyBorder="1" applyAlignment="1">
      <alignment horizontal="right" vertical="center"/>
    </xf>
    <xf numFmtId="165" fontId="22" fillId="3" borderId="31" xfId="0" applyNumberFormat="1" applyFont="1" applyFill="1" applyBorder="1" applyAlignment="1">
      <alignment horizontal="right" vertical="center"/>
    </xf>
    <xf numFmtId="165" fontId="22" fillId="3" borderId="32" xfId="0" applyNumberFormat="1" applyFont="1" applyFill="1" applyBorder="1" applyAlignment="1">
      <alignment horizontal="right" vertical="center"/>
    </xf>
    <xf numFmtId="165" fontId="22" fillId="3" borderId="36" xfId="0" applyNumberFormat="1" applyFont="1" applyFill="1" applyBorder="1" applyAlignment="1">
      <alignment horizontal="right" vertical="center"/>
    </xf>
    <xf numFmtId="165" fontId="22" fillId="3" borderId="37" xfId="0" applyNumberFormat="1" applyFont="1" applyFill="1" applyBorder="1" applyAlignment="1">
      <alignment horizontal="right" vertical="center"/>
    </xf>
    <xf numFmtId="165" fontId="20" fillId="3" borderId="39" xfId="0" applyNumberFormat="1" applyFont="1" applyFill="1" applyBorder="1" applyAlignment="1">
      <alignment horizontal="right" vertical="center"/>
    </xf>
    <xf numFmtId="165" fontId="20" fillId="3" borderId="40" xfId="0" applyNumberFormat="1" applyFont="1" applyFill="1" applyBorder="1" applyAlignment="1">
      <alignment horizontal="right" vertical="center"/>
    </xf>
    <xf numFmtId="0" fontId="22" fillId="3" borderId="37" xfId="0" applyFont="1" applyFill="1" applyBorder="1" applyAlignment="1">
      <alignment horizontal="left" vertical="center" indent="1"/>
    </xf>
    <xf numFmtId="3" fontId="22" fillId="3" borderId="37" xfId="0" applyNumberFormat="1" applyFont="1" applyFill="1" applyBorder="1" applyAlignment="1">
      <alignment horizontal="right" vertical="center"/>
    </xf>
    <xf numFmtId="0" fontId="22" fillId="3" borderId="21" xfId="0" applyFont="1" applyFill="1" applyBorder="1" applyAlignment="1">
      <alignment horizontal="left" vertical="center" indent="1"/>
    </xf>
    <xf numFmtId="3" fontId="22" fillId="3" borderId="21" xfId="0" applyNumberFormat="1" applyFont="1" applyFill="1" applyBorder="1" applyAlignment="1">
      <alignment horizontal="right" vertical="center"/>
    </xf>
    <xf numFmtId="9" fontId="22" fillId="3" borderId="21" xfId="1" applyFont="1" applyFill="1" applyBorder="1" applyAlignment="1">
      <alignment horizontal="left" vertical="center" indent="1"/>
    </xf>
    <xf numFmtId="9" fontId="22" fillId="3" borderId="21" xfId="1" applyFont="1" applyFill="1" applyBorder="1" applyAlignment="1">
      <alignment horizontal="right" vertical="center"/>
    </xf>
    <xf numFmtId="9" fontId="22" fillId="3" borderId="4" xfId="1" applyFont="1" applyFill="1" applyBorder="1" applyAlignment="1">
      <alignment horizontal="left" vertical="center" indent="1"/>
    </xf>
    <xf numFmtId="9" fontId="22" fillId="3" borderId="4" xfId="1" applyFont="1" applyFill="1" applyBorder="1" applyAlignment="1">
      <alignment horizontal="right" vertical="center"/>
    </xf>
    <xf numFmtId="9" fontId="33" fillId="3" borderId="4" xfId="1" applyFont="1" applyFill="1" applyBorder="1" applyAlignment="1">
      <alignment horizontal="left" vertical="center" indent="3"/>
    </xf>
    <xf numFmtId="9" fontId="33" fillId="3" borderId="4" xfId="1" applyFont="1" applyFill="1" applyBorder="1" applyAlignment="1">
      <alignment horizontal="right" vertical="center"/>
    </xf>
    <xf numFmtId="0" fontId="33" fillId="3" borderId="4" xfId="0" applyFont="1" applyFill="1" applyBorder="1" applyAlignment="1">
      <alignment horizontal="left" vertical="center" indent="3"/>
    </xf>
    <xf numFmtId="3" fontId="33" fillId="3" borderId="4" xfId="0" applyNumberFormat="1" applyFont="1" applyFill="1" applyBorder="1" applyAlignment="1">
      <alignment horizontal="right" vertical="center"/>
    </xf>
    <xf numFmtId="0" fontId="22" fillId="3" borderId="32" xfId="0" applyFont="1" applyFill="1" applyBorder="1" applyAlignment="1">
      <alignment horizontal="left" vertical="center" indent="1"/>
    </xf>
    <xf numFmtId="10" fontId="22" fillId="3" borderId="32" xfId="1" applyNumberFormat="1" applyFont="1" applyFill="1" applyBorder="1" applyAlignment="1">
      <alignment horizontal="right" vertical="center"/>
    </xf>
    <xf numFmtId="0" fontId="24" fillId="3" borderId="21" xfId="0" applyFont="1" applyFill="1" applyBorder="1" applyAlignment="1">
      <alignment horizontal="left" vertical="center" indent="1"/>
    </xf>
    <xf numFmtId="10" fontId="22" fillId="3" borderId="21" xfId="1" applyNumberFormat="1" applyFont="1" applyFill="1" applyBorder="1" applyAlignment="1">
      <alignment horizontal="right" vertical="center"/>
    </xf>
    <xf numFmtId="0" fontId="22" fillId="3" borderId="4" xfId="0" applyFont="1" applyFill="1" applyBorder="1" applyAlignment="1">
      <alignment horizontal="left" vertical="center" indent="5"/>
    </xf>
    <xf numFmtId="169" fontId="0" fillId="0" borderId="0" xfId="0" applyNumberFormat="1"/>
    <xf numFmtId="165" fontId="22" fillId="3" borderId="21" xfId="1" applyNumberFormat="1" applyFont="1" applyFill="1" applyBorder="1" applyAlignment="1">
      <alignment horizontal="right" vertical="center"/>
    </xf>
    <xf numFmtId="0" fontId="20" fillId="3" borderId="4" xfId="0" applyFont="1" applyFill="1" applyBorder="1" applyAlignment="1">
      <alignment horizontal="left" vertical="center" indent="1"/>
    </xf>
    <xf numFmtId="0" fontId="20" fillId="3" borderId="21" xfId="0" applyFont="1" applyFill="1" applyBorder="1" applyAlignment="1">
      <alignment horizontal="left" vertical="center" indent="1"/>
    </xf>
    <xf numFmtId="3" fontId="20" fillId="3" borderId="21" xfId="0" applyNumberFormat="1" applyFont="1" applyFill="1" applyBorder="1" applyAlignment="1">
      <alignment horizontal="right" vertical="center"/>
    </xf>
    <xf numFmtId="0" fontId="33" fillId="3" borderId="4" xfId="0" applyFont="1" applyFill="1" applyBorder="1" applyAlignment="1">
      <alignment horizontal="left" vertical="center" indent="1"/>
    </xf>
    <xf numFmtId="9" fontId="24" fillId="3" borderId="21" xfId="1" applyFont="1" applyFill="1" applyBorder="1" applyAlignment="1">
      <alignment horizontal="left" vertical="center" indent="1"/>
    </xf>
    <xf numFmtId="10" fontId="22" fillId="3" borderId="37" xfId="1" applyNumberFormat="1" applyFont="1" applyFill="1" applyBorder="1" applyAlignment="1">
      <alignment horizontal="right" vertical="center"/>
    </xf>
    <xf numFmtId="3" fontId="22" fillId="3" borderId="32" xfId="1" applyNumberFormat="1" applyFont="1" applyFill="1" applyBorder="1" applyAlignment="1">
      <alignment horizontal="right" vertical="center"/>
    </xf>
    <xf numFmtId="164" fontId="22" fillId="3" borderId="21" xfId="1" applyNumberFormat="1" applyFont="1" applyFill="1" applyBorder="1" applyAlignment="1">
      <alignment horizontal="right" vertical="center"/>
    </xf>
    <xf numFmtId="165" fontId="22" fillId="3" borderId="21" xfId="0" applyNumberFormat="1" applyFont="1" applyFill="1" applyBorder="1" applyAlignment="1">
      <alignment horizontal="right" vertical="center"/>
    </xf>
    <xf numFmtId="170" fontId="22" fillId="3" borderId="21" xfId="1" applyNumberFormat="1" applyFont="1" applyFill="1" applyBorder="1" applyAlignment="1">
      <alignment horizontal="right" vertical="center"/>
    </xf>
    <xf numFmtId="171" fontId="21" fillId="0" borderId="0" xfId="0" applyNumberFormat="1" applyFont="1"/>
    <xf numFmtId="0" fontId="22" fillId="0" borderId="0" xfId="0" applyFont="1" applyAlignment="1">
      <alignment horizontal="right" vertical="center"/>
    </xf>
    <xf numFmtId="3" fontId="22" fillId="3" borderId="1" xfId="0" applyNumberFormat="1" applyFont="1" applyFill="1" applyBorder="1" applyAlignment="1">
      <alignment horizontal="right" vertical="center"/>
    </xf>
    <xf numFmtId="0" fontId="21" fillId="0" borderId="0" xfId="0" applyFont="1" applyAlignment="1">
      <alignment vertical="center" wrapText="1"/>
    </xf>
    <xf numFmtId="0" fontId="36" fillId="0" borderId="42" xfId="0" applyFont="1" applyBorder="1" applyAlignment="1">
      <alignment vertical="center"/>
    </xf>
    <xf numFmtId="0" fontId="21" fillId="0" borderId="43" xfId="0" applyFont="1" applyBorder="1" applyAlignment="1">
      <alignment horizontal="justify" vertical="center" wrapText="1"/>
    </xf>
    <xf numFmtId="3" fontId="22" fillId="0" borderId="0" xfId="0" applyNumberFormat="1" applyFont="1" applyAlignment="1">
      <alignment horizontal="left" vertical="center" wrapText="1"/>
    </xf>
    <xf numFmtId="0" fontId="22" fillId="3" borderId="3" xfId="0" applyFont="1" applyFill="1" applyBorder="1" applyAlignment="1">
      <alignment horizontal="right" vertical="center"/>
    </xf>
    <xf numFmtId="0" fontId="22" fillId="3" borderId="4" xfId="0" applyFont="1" applyFill="1" applyBorder="1" applyAlignment="1">
      <alignment horizontal="left" vertical="center" indent="2"/>
    </xf>
    <xf numFmtId="10" fontId="20" fillId="3" borderId="21" xfId="1" applyNumberFormat="1" applyFont="1" applyFill="1" applyBorder="1" applyAlignment="1">
      <alignment horizontal="right" vertical="center"/>
    </xf>
    <xf numFmtId="10" fontId="0" fillId="0" borderId="0" xfId="0" applyNumberFormat="1"/>
    <xf numFmtId="172" fontId="33" fillId="3" borderId="4" xfId="1" applyNumberFormat="1" applyFont="1" applyFill="1" applyBorder="1" applyAlignment="1">
      <alignment horizontal="right" vertical="center"/>
    </xf>
    <xf numFmtId="172" fontId="37" fillId="3" borderId="4" xfId="1" applyNumberFormat="1" applyFont="1" applyFill="1" applyBorder="1" applyAlignment="1">
      <alignment horizontal="right" vertical="center"/>
    </xf>
    <xf numFmtId="3" fontId="38" fillId="3" borderId="32" xfId="1" applyNumberFormat="1" applyFont="1" applyFill="1" applyBorder="1" applyAlignment="1">
      <alignment horizontal="right" vertical="center"/>
    </xf>
    <xf numFmtId="0" fontId="39" fillId="0" borderId="0" xfId="0" applyFont="1" applyAlignment="1">
      <alignment vertical="center"/>
    </xf>
    <xf numFmtId="0" fontId="22" fillId="3" borderId="4" xfId="0" applyFont="1" applyFill="1" applyBorder="1" applyAlignment="1">
      <alignment horizontal="left" vertical="center" indent="4"/>
    </xf>
    <xf numFmtId="0" fontId="22" fillId="3" borderId="4" xfId="0" applyFont="1" applyFill="1" applyBorder="1" applyAlignment="1">
      <alignment horizontal="right" vertical="center"/>
    </xf>
    <xf numFmtId="10" fontId="20" fillId="3" borderId="40" xfId="1" applyNumberFormat="1" applyFont="1" applyFill="1" applyBorder="1" applyAlignment="1">
      <alignment horizontal="right" vertical="center"/>
    </xf>
    <xf numFmtId="0" fontId="22" fillId="0" borderId="0" xfId="0" applyFont="1" applyAlignment="1">
      <alignment horizontal="right"/>
    </xf>
    <xf numFmtId="164" fontId="41" fillId="3" borderId="4" xfId="1" applyNumberFormat="1" applyFont="1" applyFill="1" applyBorder="1" applyAlignment="1">
      <alignment horizontal="right" vertical="center"/>
    </xf>
    <xf numFmtId="3" fontId="41" fillId="3" borderId="4" xfId="0" applyNumberFormat="1" applyFont="1" applyFill="1" applyBorder="1" applyAlignment="1">
      <alignment horizontal="right" vertical="center"/>
    </xf>
    <xf numFmtId="3" fontId="41" fillId="3" borderId="37" xfId="0" applyNumberFormat="1" applyFont="1" applyFill="1" applyBorder="1" applyAlignment="1">
      <alignment horizontal="right" vertical="center"/>
    </xf>
    <xf numFmtId="3" fontId="42" fillId="3" borderId="4" xfId="0" applyNumberFormat="1" applyFont="1" applyFill="1" applyBorder="1" applyAlignment="1">
      <alignment horizontal="right" vertical="center"/>
    </xf>
    <xf numFmtId="3" fontId="41" fillId="3" borderId="21" xfId="0" applyNumberFormat="1" applyFont="1" applyFill="1" applyBorder="1" applyAlignment="1">
      <alignment horizontal="right" vertical="center"/>
    </xf>
    <xf numFmtId="10" fontId="41" fillId="3" borderId="37" xfId="1" applyNumberFormat="1" applyFont="1" applyFill="1" applyBorder="1" applyAlignment="1">
      <alignment horizontal="right" vertical="center"/>
    </xf>
    <xf numFmtId="3" fontId="41" fillId="3" borderId="32" xfId="1" applyNumberFormat="1" applyFont="1" applyFill="1" applyBorder="1" applyAlignment="1">
      <alignment horizontal="right" vertical="center"/>
    </xf>
    <xf numFmtId="10" fontId="41" fillId="3" borderId="4" xfId="1" applyNumberFormat="1" applyFont="1" applyFill="1" applyBorder="1" applyAlignment="1">
      <alignment horizontal="right" vertical="center"/>
    </xf>
    <xf numFmtId="10" fontId="41" fillId="3" borderId="32" xfId="1" applyNumberFormat="1" applyFont="1" applyFill="1" applyBorder="1" applyAlignment="1">
      <alignment horizontal="right" vertical="center"/>
    </xf>
    <xf numFmtId="3" fontId="42" fillId="3" borderId="21" xfId="0" applyNumberFormat="1" applyFont="1" applyFill="1" applyBorder="1" applyAlignment="1">
      <alignment horizontal="right" vertical="center"/>
    </xf>
    <xf numFmtId="10" fontId="42" fillId="3" borderId="21" xfId="1" applyNumberFormat="1" applyFont="1" applyFill="1" applyBorder="1" applyAlignment="1">
      <alignment horizontal="right" vertical="center"/>
    </xf>
    <xf numFmtId="172" fontId="43" fillId="3" borderId="4" xfId="1" applyNumberFormat="1" applyFont="1" applyFill="1" applyBorder="1" applyAlignment="1">
      <alignment horizontal="right" vertical="center"/>
    </xf>
    <xf numFmtId="0" fontId="22" fillId="3" borderId="1"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5" xfId="0" applyFont="1" applyFill="1" applyBorder="1" applyAlignment="1">
      <alignment horizontal="center" vertical="center"/>
    </xf>
    <xf numFmtId="0" fontId="22" fillId="3" borderId="20" xfId="0" applyFont="1" applyFill="1" applyBorder="1" applyAlignment="1">
      <alignment horizontal="center" vertical="center"/>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49" fontId="32" fillId="2" borderId="28" xfId="0" applyNumberFormat="1" applyFont="1" applyFill="1" applyBorder="1" applyAlignment="1">
      <alignment horizontal="center" vertical="center" wrapText="1"/>
    </xf>
    <xf numFmtId="49" fontId="32" fillId="2" borderId="0" xfId="0" applyNumberFormat="1" applyFont="1" applyFill="1" applyAlignment="1">
      <alignment horizontal="center" vertical="center" wrapText="1"/>
    </xf>
    <xf numFmtId="49" fontId="32" fillId="2" borderId="29" xfId="0" applyNumberFormat="1" applyFont="1" applyFill="1" applyBorder="1" applyAlignment="1">
      <alignment horizontal="center" vertical="center" wrapText="1"/>
    </xf>
    <xf numFmtId="17" fontId="32" fillId="2" borderId="28" xfId="0" applyNumberFormat="1" applyFont="1" applyFill="1" applyBorder="1" applyAlignment="1">
      <alignment horizontal="center" vertical="center" wrapText="1"/>
    </xf>
    <xf numFmtId="17" fontId="32" fillId="2" borderId="0" xfId="0" applyNumberFormat="1" applyFont="1" applyFill="1" applyAlignment="1">
      <alignment horizontal="center" vertical="center" wrapText="1"/>
    </xf>
    <xf numFmtId="17" fontId="32" fillId="2" borderId="29" xfId="0" applyNumberFormat="1" applyFont="1" applyFill="1" applyBorder="1" applyAlignment="1">
      <alignment horizontal="center" vertical="center" wrapText="1"/>
    </xf>
    <xf numFmtId="168" fontId="32" fillId="2" borderId="29" xfId="0" applyNumberFormat="1" applyFont="1" applyFill="1" applyBorder="1" applyAlignment="1">
      <alignment horizontal="left" vertical="center" wrapText="1"/>
    </xf>
    <xf numFmtId="0" fontId="5" fillId="4" borderId="0" xfId="2" applyFont="1" applyFill="1" applyAlignment="1">
      <alignment horizontal="center" vertical="center"/>
    </xf>
    <xf numFmtId="14" fontId="7" fillId="4" borderId="5" xfId="2" applyNumberFormat="1" applyFont="1" applyFill="1" applyBorder="1" applyAlignment="1">
      <alignment horizontal="center" vertical="center"/>
    </xf>
    <xf numFmtId="14" fontId="7" fillId="4" borderId="6" xfId="2" applyNumberFormat="1" applyFont="1" applyFill="1" applyBorder="1" applyAlignment="1">
      <alignment horizontal="center"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6" fillId="0" borderId="0" xfId="2" applyFont="1" applyAlignment="1">
      <alignment horizontal="center" vertical="center"/>
    </xf>
    <xf numFmtId="0" fontId="4" fillId="0" borderId="0" xfId="2" applyFont="1" applyAlignment="1">
      <alignment horizontal="center" vertical="center"/>
    </xf>
    <xf numFmtId="0" fontId="4" fillId="0" borderId="7" xfId="2" applyFont="1" applyBorder="1" applyAlignment="1">
      <alignment horizontal="center" vertical="center"/>
    </xf>
    <xf numFmtId="0" fontId="4" fillId="0" borderId="13" xfId="2" applyFont="1" applyBorder="1" applyAlignment="1">
      <alignment horizontal="center" vertical="center"/>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cellXfs>
  <cellStyles count="13">
    <cellStyle name="Hyperlink" xfId="12" builtinId="8"/>
    <cellStyle name="Normal" xfId="0" builtinId="0"/>
    <cellStyle name="Normal 10" xfId="6" xr:uid="{00000000-0005-0000-0000-000001000000}"/>
    <cellStyle name="Normal 2" xfId="7" xr:uid="{00000000-0005-0000-0000-000002000000}"/>
    <cellStyle name="Normal 2 2" xfId="2" xr:uid="{00000000-0005-0000-0000-000003000000}"/>
    <cellStyle name="Normal 3" xfId="9" xr:uid="{00000000-0005-0000-0000-000004000000}"/>
    <cellStyle name="Normal 3 2" xfId="11" xr:uid="{00000000-0005-0000-0000-000005000000}"/>
    <cellStyle name="Normal 6" xfId="8" xr:uid="{00000000-0005-0000-0000-000006000000}"/>
    <cellStyle name="Normal 6 2" xfId="10" xr:uid="{00000000-0005-0000-0000-000007000000}"/>
    <cellStyle name="Normal_SHEET" xfId="3" xr:uid="{00000000-0005-0000-0000-000008000000}"/>
    <cellStyle name="Percent" xfId="1" builtinId="5"/>
    <cellStyle name="Percent 2" xfId="5" xr:uid="{00000000-0005-0000-0000-00000A000000}"/>
    <cellStyle name="Percentagem 3" xfId="4" xr:uid="{00000000-0005-0000-0000-00000B000000}"/>
  </cellStyles>
  <dxfs count="1">
    <dxf>
      <font>
        <color theme="0"/>
      </font>
    </dxf>
  </dxfs>
  <tableStyles count="1" defaultTableStyle="TableStyleMedium2" defaultPivotStyle="PivotStyleLight16">
    <tableStyle name="Invisible" pivot="0" table="0" count="0" xr9:uid="{432B9CDD-0BE8-4BD9-8D29-4BEDCED6403A}"/>
  </tableStyles>
  <colors>
    <mruColors>
      <color rgb="FF4FBD88"/>
      <color rgb="FF6E6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21" Type="http://schemas.openxmlformats.org/officeDocument/2006/relationships/externalLink" Target="externalLinks/externalLink9.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onnections" Target="connection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104775</xdr:rowOff>
    </xdr:from>
    <xdr:to>
      <xdr:col>5</xdr:col>
      <xdr:colOff>342726</xdr:colOff>
      <xdr:row>8</xdr:row>
      <xdr:rowOff>121288</xdr:rowOff>
    </xdr:to>
    <xdr:pic>
      <xdr:nvPicPr>
        <xdr:cNvPr id="2" name="Picture 1">
          <a:extLst>
            <a:ext uri="{FF2B5EF4-FFF2-40B4-BE49-F238E27FC236}">
              <a16:creationId xmlns:a16="http://schemas.microsoft.com/office/drawing/2014/main" id="{E86A0711-D0AC-CE44-A78D-CD8B3B84016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95300" y="104775"/>
          <a:ext cx="2895426" cy="15405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nanunes\Documents\1.10.09\CCCAM\Modelo%2022%20-%202008\FINAL%20APOS%20REUNI&#195;O\Data\Excel\CONTAB\Balanco%20FRP\03\razao_12_03(F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4A9CC2F8\Comercial%20Imobili&#225;r"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724038\Sara%20-%20L&#237;lia\Contabilidade%20Geral\PETROGAL\2001\Caderno_Resultados2001\12-2001\Cusp2001_DEZEMB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ados\CCCAM\CCCAM\Auditoria_31_10_2008\Documents%20and%20Settings\slopes.FRICARNES\Os%20meus%20documentos\calculoProvis&#227;o2002\Fricarnes\Novembro\Abril\janeiro\provis&#227;o_janeiro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ados\CCCAM\CCCAM\Auditoria_31_10_2008\Alian&#231;a%20Florestal\2002\Alian&#231;a%20Florestal\migas\DATA\Arthur%20Andersen\Colgate\Audit98\Colgateleads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TMNW2\USR\USR\GTM2\PUB\CARTEIRA%20INTERNACIONAL\obrigacoes\OLI\DPC\EDUARD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Dados\CCCAM\CCCAM\Auditoria_31_10_2008\contabilidade\consolidacao\BTA\TRAB\DEZ1999\NOTAS\MAP991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fileshvs02\cashomedir$\CaixaCapital\Contabilidade\Reporte%20Empresas%20Grupo\2002\CX.%20CAPITAL\Or&#231;amento2002-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tlisfs06\groups\CLIME25\Mapas\GESTO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xfls01\dpec$\DPEC\08.%20Assessoria%20ao%20CAE\Imprensa%20-%20Resultados%20Jun.2018\old\Quadros_2018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ados\CCCAM\CCCAM\Auditoria_31_10_2008\Data\Excel\CONTAB\Balanco%20FRP\03\razao_12_03(F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dos\CCCAM\CCCAM\Auditoria_31_10_2008\meus\Margarida%20Silva\BIG\vers&#227;o%20Gabi\PBC\CLIENTES\Modelo%2022\BCP%20(Engag%23%20525882TA7)\Comercial%20Imobili&#225;ria\CLIENTES\CITIBANK\97%20-%20M22\97%20-%20M2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dos\CCCAM\CCCAM\Auditoria_31_10_2008\meus\Margarida%20Silva\BIG\vers&#227;o%20Gabi\PBC\CLIENTES\CITIBANK\97%20-%20M22\97%20-%20M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ados\CCCAM\CCCAM\Auditoria_31_10_2008\CLIENTES\CLIENTES\Grupo%20BCP\Proced.+Estim.%20+Mod%2022%2098%20e%2099\BII\BII%20-%2099\BII%20-%2099%20Revis&#227;o%20da%20Modelo%2022\BII%20Sede%20e%20SFE\CLIENTES\CITIBANK\97%20-%20M22\97%20-%20M2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dos\CCCAM\CCCAM\Auditoria_31_10_2008\VANDA%20LEMOS\VANDA%20DOC\EPS-MULTICARE\EPS_2002\2003\Janeiro_03\EPS_1_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dos\CCCAM\CCCAM\Auditoria_31_10_2008\BPO_GERAL\COMMON\Claudia_silva\EPS_1_2003_.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ep_Fin\JVClosing\Reporting\May%20Reports\WORK\MESRE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fappt01\users\Finance\Financial%20Control\US%20Account\Ano%202001\Sept-01\Real\I-C%2009_01transaco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te do Razão"/>
      <sheetName val="balanço 6"/>
      <sheetName val="balanço 7"/>
      <sheetName val="balanço"/>
    </sheetNames>
    <sheetDataSet>
      <sheetData sheetId="0" refreshError="1">
        <row r="2">
          <cell r="C2" t="str">
            <v>Alocar a conta 61 á 31</v>
          </cell>
        </row>
        <row r="3">
          <cell r="B3">
            <v>0</v>
          </cell>
          <cell r="C3" t="str">
            <v>FINANCIAMENTO - BANCOS</v>
          </cell>
        </row>
        <row r="4">
          <cell r="B4">
            <v>1</v>
          </cell>
          <cell r="C4" t="str">
            <v>FINANCIAMENTOS</v>
          </cell>
        </row>
        <row r="5">
          <cell r="B5">
            <v>2</v>
          </cell>
          <cell r="C5" t="str">
            <v>GARANTIAS BANCARIAS PRESTADAS</v>
          </cell>
        </row>
        <row r="6">
          <cell r="B6">
            <v>3</v>
          </cell>
          <cell r="C6" t="str">
            <v>GARANTIAS BANCARIAS PRESTADAS</v>
          </cell>
        </row>
        <row r="7">
          <cell r="B7">
            <v>11</v>
          </cell>
          <cell r="C7" t="str">
            <v>CAIXA</v>
          </cell>
          <cell r="D7">
            <v>0</v>
          </cell>
          <cell r="E7">
            <v>1643.95</v>
          </cell>
          <cell r="F7">
            <v>1941.42</v>
          </cell>
        </row>
        <row r="8">
          <cell r="B8">
            <v>12</v>
          </cell>
          <cell r="C8" t="str">
            <v>DEPOSITOS A ORDEM</v>
          </cell>
          <cell r="D8">
            <v>20332549.480000008</v>
          </cell>
          <cell r="E8">
            <v>21756705.510000009</v>
          </cell>
          <cell r="F8">
            <v>302431.18999999017</v>
          </cell>
        </row>
        <row r="9">
          <cell r="B9">
            <v>18</v>
          </cell>
          <cell r="C9" t="str">
            <v>OUTRAS APLICACOES TESOURARIA</v>
          </cell>
          <cell r="D9">
            <v>0</v>
          </cell>
          <cell r="E9">
            <v>0</v>
          </cell>
          <cell r="F9">
            <v>0</v>
          </cell>
        </row>
        <row r="10">
          <cell r="B10">
            <v>21</v>
          </cell>
          <cell r="C10" t="str">
            <v>CLIENTES</v>
          </cell>
          <cell r="D10">
            <v>14180400.589999992</v>
          </cell>
          <cell r="E10">
            <v>15420510.529999971</v>
          </cell>
          <cell r="F10">
            <v>1938670.05</v>
          </cell>
        </row>
        <row r="11">
          <cell r="B11">
            <v>22</v>
          </cell>
          <cell r="C11" t="str">
            <v>FORNECEDORES</v>
          </cell>
          <cell r="D11">
            <v>24519.7</v>
          </cell>
          <cell r="E11">
            <v>34838.92</v>
          </cell>
          <cell r="F11">
            <v>-14992.45</v>
          </cell>
        </row>
        <row r="12">
          <cell r="B12">
            <v>23</v>
          </cell>
          <cell r="C12" t="str">
            <v>EMPRESTIMOS OBTIDOS</v>
          </cell>
          <cell r="D12">
            <v>0</v>
          </cell>
          <cell r="E12">
            <v>0</v>
          </cell>
          <cell r="F12">
            <v>-15000000</v>
          </cell>
        </row>
        <row r="13">
          <cell r="B13">
            <v>24</v>
          </cell>
          <cell r="C13" t="str">
            <v>ESTADO E OUTROS ENTES PUBLICOS</v>
          </cell>
          <cell r="D13">
            <v>9836126.0800000001</v>
          </cell>
          <cell r="E13">
            <v>8299992.04</v>
          </cell>
          <cell r="F13">
            <v>1801183.69</v>
          </cell>
        </row>
        <row r="14">
          <cell r="B14">
            <v>26</v>
          </cell>
          <cell r="C14" t="str">
            <v>OUTROS DEVEDORES E CREDORES</v>
          </cell>
          <cell r="D14">
            <v>36426505.559999995</v>
          </cell>
          <cell r="E14">
            <v>41493921.450000003</v>
          </cell>
          <cell r="F14">
            <v>-34122966.930000067</v>
          </cell>
        </row>
        <row r="15">
          <cell r="B15">
            <v>27</v>
          </cell>
          <cell r="C15" t="str">
            <v>ACRESCIMOS E DIFERIMENTOS</v>
          </cell>
          <cell r="D15">
            <v>1524857.08</v>
          </cell>
          <cell r="E15">
            <v>2266269.5099999998</v>
          </cell>
          <cell r="F15">
            <v>-1193497.51</v>
          </cell>
        </row>
        <row r="16">
          <cell r="B16">
            <v>28</v>
          </cell>
          <cell r="C16" t="str">
            <v>PROVISOES P/COB. DUVIDOSAS</v>
          </cell>
          <cell r="D16">
            <v>367664.03</v>
          </cell>
          <cell r="E16">
            <v>473153.19</v>
          </cell>
          <cell r="F16">
            <v>-387582.44</v>
          </cell>
        </row>
        <row r="17">
          <cell r="B17">
            <v>29</v>
          </cell>
          <cell r="C17" t="str">
            <v>PROVISOES P/RISCOS E ENCARGOS</v>
          </cell>
          <cell r="D17">
            <v>0</v>
          </cell>
          <cell r="E17">
            <v>187993</v>
          </cell>
          <cell r="F17">
            <v>-2758029.21</v>
          </cell>
        </row>
        <row r="18">
          <cell r="B18">
            <v>31</v>
          </cell>
          <cell r="C18" t="str">
            <v>COMPRAS</v>
          </cell>
          <cell r="D18">
            <v>0</v>
          </cell>
          <cell r="E18">
            <v>0</v>
          </cell>
          <cell r="F18">
            <v>0</v>
          </cell>
        </row>
        <row r="19">
          <cell r="B19">
            <v>42</v>
          </cell>
          <cell r="C19" t="str">
            <v>IMOBILIZACOES CORPOREAS</v>
          </cell>
          <cell r="D19">
            <v>10222785.670000002</v>
          </cell>
          <cell r="E19">
            <v>2380525.0499999998</v>
          </cell>
          <cell r="F19">
            <v>77744105.26000002</v>
          </cell>
        </row>
        <row r="20">
          <cell r="B20">
            <v>43</v>
          </cell>
          <cell r="C20" t="str">
            <v>IMOBILIZACOES INCORPOREAS</v>
          </cell>
          <cell r="D20">
            <v>0</v>
          </cell>
          <cell r="E20">
            <v>0</v>
          </cell>
          <cell r="F20">
            <v>0</v>
          </cell>
        </row>
        <row r="21">
          <cell r="B21">
            <v>44</v>
          </cell>
          <cell r="C21" t="str">
            <v>IMOBILIZACOES EM CURSO</v>
          </cell>
          <cell r="D21">
            <v>0</v>
          </cell>
          <cell r="E21">
            <v>405612.08</v>
          </cell>
          <cell r="F21">
            <v>0</v>
          </cell>
        </row>
        <row r="22">
          <cell r="B22">
            <v>48</v>
          </cell>
          <cell r="C22" t="str">
            <v>AMORTIZACOES ACUMULADAS</v>
          </cell>
          <cell r="D22">
            <v>1116820.1399999999</v>
          </cell>
          <cell r="E22">
            <v>1678858.46</v>
          </cell>
          <cell r="F22">
            <v>-25471018.449999999</v>
          </cell>
        </row>
        <row r="23">
          <cell r="B23">
            <v>51</v>
          </cell>
          <cell r="C23" t="str">
            <v>CAPITAL</v>
          </cell>
          <cell r="D23">
            <v>0</v>
          </cell>
          <cell r="E23">
            <v>0</v>
          </cell>
          <cell r="F23">
            <v>-50000</v>
          </cell>
        </row>
        <row r="24">
          <cell r="B24">
            <v>54</v>
          </cell>
          <cell r="C24" t="str">
            <v>PREMIO DE EMISSÃO DE ACCOES</v>
          </cell>
          <cell r="D24">
            <v>0</v>
          </cell>
          <cell r="E24">
            <v>0</v>
          </cell>
          <cell r="F24">
            <v>-2767.53</v>
          </cell>
        </row>
        <row r="25">
          <cell r="B25">
            <v>55</v>
          </cell>
          <cell r="C25" t="str">
            <v>AJUSTAMENTOS PARTES CAPITAL</v>
          </cell>
          <cell r="D25">
            <v>0</v>
          </cell>
          <cell r="E25">
            <v>0</v>
          </cell>
          <cell r="F25">
            <v>0</v>
          </cell>
        </row>
        <row r="26">
          <cell r="B26">
            <v>56</v>
          </cell>
          <cell r="C26" t="str">
            <v>RESERVAS OBRIGATORIAS</v>
          </cell>
          <cell r="D26">
            <v>0</v>
          </cell>
          <cell r="E26">
            <v>0</v>
          </cell>
          <cell r="F26">
            <v>0</v>
          </cell>
        </row>
        <row r="27">
          <cell r="B27">
            <v>57</v>
          </cell>
          <cell r="C27" t="str">
            <v>RESERVAS</v>
          </cell>
          <cell r="D27">
            <v>0</v>
          </cell>
          <cell r="E27">
            <v>0</v>
          </cell>
          <cell r="F27">
            <v>-3378381.57</v>
          </cell>
        </row>
        <row r="28">
          <cell r="B28">
            <v>58</v>
          </cell>
          <cell r="C28" t="str">
            <v>RESERVAS LIVRES</v>
          </cell>
          <cell r="D28">
            <v>0</v>
          </cell>
          <cell r="E28">
            <v>0</v>
          </cell>
          <cell r="F28">
            <v>0</v>
          </cell>
        </row>
        <row r="29">
          <cell r="B29">
            <v>59</v>
          </cell>
          <cell r="C29" t="str">
            <v>RESULTADOS TRANSITADOS</v>
          </cell>
          <cell r="D29">
            <v>0</v>
          </cell>
          <cell r="E29">
            <v>0</v>
          </cell>
          <cell r="F29">
            <v>-516082.03</v>
          </cell>
        </row>
        <row r="30">
          <cell r="B30">
            <v>61</v>
          </cell>
          <cell r="C30" t="str">
            <v>CUSTO MERCAD.VENDIDAS/MAT.CON</v>
          </cell>
          <cell r="D30">
            <v>0</v>
          </cell>
          <cell r="E30">
            <v>0</v>
          </cell>
          <cell r="F30">
            <v>0</v>
          </cell>
        </row>
        <row r="31">
          <cell r="B31">
            <v>62</v>
          </cell>
          <cell r="C31" t="str">
            <v>FORNECIM.SERVICOS EXTERNOS</v>
          </cell>
          <cell r="D31">
            <v>321024.48</v>
          </cell>
          <cell r="E31">
            <v>41026.480000000003</v>
          </cell>
          <cell r="F31">
            <v>1868570.81</v>
          </cell>
        </row>
        <row r="32">
          <cell r="B32">
            <v>63</v>
          </cell>
          <cell r="C32" t="str">
            <v>IMPOSTOS</v>
          </cell>
          <cell r="D32">
            <v>14704.48</v>
          </cell>
          <cell r="E32">
            <v>23.84</v>
          </cell>
          <cell r="F32">
            <v>197154.25</v>
          </cell>
        </row>
        <row r="33">
          <cell r="B33">
            <v>64</v>
          </cell>
          <cell r="C33" t="str">
            <v>CUSTOS COM PESSOAL</v>
          </cell>
          <cell r="D33">
            <v>423960.18</v>
          </cell>
          <cell r="E33">
            <v>59250.35</v>
          </cell>
          <cell r="F33">
            <v>2340665.46</v>
          </cell>
        </row>
        <row r="34">
          <cell r="B34">
            <v>65</v>
          </cell>
          <cell r="C34" t="str">
            <v>OUTROS CUSTOS OPERACIONAIS</v>
          </cell>
          <cell r="D34">
            <v>0</v>
          </cell>
          <cell r="E34">
            <v>0</v>
          </cell>
          <cell r="F34">
            <v>4320</v>
          </cell>
        </row>
        <row r="35">
          <cell r="B35">
            <v>66</v>
          </cell>
          <cell r="C35" t="str">
            <v>AMORTIZACOES DO EXERCICIO</v>
          </cell>
          <cell r="D35">
            <v>1679274.27</v>
          </cell>
          <cell r="E35">
            <v>1057.53</v>
          </cell>
          <cell r="F35">
            <v>16789380.899999999</v>
          </cell>
        </row>
        <row r="36">
          <cell r="B36">
            <v>67</v>
          </cell>
          <cell r="C36" t="str">
            <v>PROVISOES DO EXERCICIO</v>
          </cell>
          <cell r="D36">
            <v>310690.38</v>
          </cell>
          <cell r="E36">
            <v>483.49</v>
          </cell>
          <cell r="F36">
            <v>310206.89</v>
          </cell>
        </row>
        <row r="37">
          <cell r="B37">
            <v>68</v>
          </cell>
          <cell r="C37" t="str">
            <v>CUSTOS E PERDAS FINANCEIRAS</v>
          </cell>
          <cell r="D37">
            <v>168712.35</v>
          </cell>
          <cell r="E37">
            <v>60999.01</v>
          </cell>
          <cell r="F37">
            <v>506470.47</v>
          </cell>
        </row>
        <row r="38">
          <cell r="B38">
            <v>69</v>
          </cell>
          <cell r="C38" t="str">
            <v>CUSTOS E PERDAS EXTRAORDINARI</v>
          </cell>
          <cell r="D38">
            <v>987109.22</v>
          </cell>
          <cell r="E38">
            <v>876512.61000000313</v>
          </cell>
          <cell r="F38">
            <v>1048925.75</v>
          </cell>
        </row>
        <row r="39">
          <cell r="B39">
            <v>71</v>
          </cell>
          <cell r="C39" t="str">
            <v>VENDAS</v>
          </cell>
          <cell r="D39">
            <v>0</v>
          </cell>
          <cell r="E39">
            <v>0</v>
          </cell>
          <cell r="F39">
            <v>0</v>
          </cell>
        </row>
        <row r="40">
          <cell r="B40">
            <v>72</v>
          </cell>
          <cell r="C40" t="str">
            <v>PRESTACAO DE SERVICOS</v>
          </cell>
          <cell r="D40">
            <v>325927.17</v>
          </cell>
          <cell r="E40">
            <v>2324934.08</v>
          </cell>
          <cell r="F40">
            <v>-18102421.129999999</v>
          </cell>
        </row>
        <row r="41">
          <cell r="B41">
            <v>76</v>
          </cell>
          <cell r="C41" t="str">
            <v>OUTROS PROVEITOS OPERACIONAIS</v>
          </cell>
          <cell r="D41">
            <v>450</v>
          </cell>
          <cell r="E41">
            <v>31447.18</v>
          </cell>
          <cell r="F41">
            <v>-429959.87</v>
          </cell>
        </row>
        <row r="42">
          <cell r="B42">
            <v>78</v>
          </cell>
          <cell r="C42" t="str">
            <v>PROVEITOS E GANHOS FINANCEIRO</v>
          </cell>
          <cell r="D42">
            <v>1964.59</v>
          </cell>
          <cell r="E42">
            <v>10100.98</v>
          </cell>
          <cell r="F42">
            <v>-106021.5</v>
          </cell>
        </row>
        <row r="43">
          <cell r="B43">
            <v>79</v>
          </cell>
          <cell r="C43" t="str">
            <v>PROVEITOS E GANHOS EXTRAORDIN</v>
          </cell>
          <cell r="D43">
            <v>1350000.88</v>
          </cell>
          <cell r="E43">
            <v>1441611.89</v>
          </cell>
          <cell r="F43">
            <v>-3192957.3699999508</v>
          </cell>
        </row>
        <row r="44">
          <cell r="B44">
            <v>81</v>
          </cell>
          <cell r="C44" t="str">
            <v>RESULTADOS OPERACIONAIS</v>
          </cell>
          <cell r="D44">
            <v>0</v>
          </cell>
          <cell r="E44">
            <v>0</v>
          </cell>
          <cell r="F44">
            <v>0</v>
          </cell>
        </row>
        <row r="45">
          <cell r="B45">
            <v>82</v>
          </cell>
          <cell r="C45" t="str">
            <v>RESULTADOS FINANCEIROS</v>
          </cell>
          <cell r="D45">
            <v>0</v>
          </cell>
          <cell r="E45">
            <v>0</v>
          </cell>
          <cell r="F45">
            <v>0</v>
          </cell>
        </row>
        <row r="46">
          <cell r="B46">
            <v>83</v>
          </cell>
          <cell r="C46" t="str">
            <v>RESULTADOS CORRENTES</v>
          </cell>
          <cell r="D46">
            <v>0</v>
          </cell>
          <cell r="E46">
            <v>0</v>
          </cell>
          <cell r="F46">
            <v>0</v>
          </cell>
        </row>
        <row r="47">
          <cell r="B47">
            <v>84</v>
          </cell>
          <cell r="C47" t="str">
            <v>RESULTADOS EXTRAORDINARIOS</v>
          </cell>
          <cell r="D47">
            <v>0</v>
          </cell>
          <cell r="E47">
            <v>0</v>
          </cell>
          <cell r="F47">
            <v>0</v>
          </cell>
        </row>
        <row r="48">
          <cell r="B48">
            <v>85</v>
          </cell>
          <cell r="C48" t="str">
            <v>RESULTADOS ANTES IMPOSTOS</v>
          </cell>
          <cell r="D48">
            <v>0</v>
          </cell>
          <cell r="E48">
            <v>0</v>
          </cell>
          <cell r="F48">
            <v>0</v>
          </cell>
        </row>
        <row r="49">
          <cell r="B49">
            <v>86</v>
          </cell>
          <cell r="C49" t="str">
            <v>IMPOSTO S/RENDIMENTO EXERCICIO</v>
          </cell>
          <cell r="D49">
            <v>230744.31</v>
          </cell>
          <cell r="E49">
            <v>599319.51</v>
          </cell>
          <cell r="F49">
            <v>-127348.15</v>
          </cell>
        </row>
        <row r="50">
          <cell r="B50">
            <v>88</v>
          </cell>
          <cell r="C50" t="str">
            <v>RESULT.LIQUID.EXERCICIO</v>
          </cell>
          <cell r="D50">
            <v>0</v>
          </cell>
          <cell r="E50">
            <v>0</v>
          </cell>
          <cell r="F50">
            <v>0</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42-3"/>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SES"/>
      <sheetName val="IMPRESSÃO_MÊS"/>
      <sheetName val="VENDAS_PREST. DE SERVIÇO"/>
      <sheetName val="PR.SUPLM_OT.PROV"/>
      <sheetName val="FORN. E SERV."/>
      <sheetName val="ENC. PESSOAL"/>
      <sheetName val="OUT.CST.OPRC."/>
      <sheetName val="R.FINANCEIROS"/>
      <sheetName val="R.EXTRAORDINÁRIOS"/>
      <sheetName val="R. Finan_Consolida"/>
      <sheetName val="DONWLOAD 2001"/>
      <sheetName val="Diferenças de Cambio"/>
      <sheetName val="DONWLOAD 2000"/>
      <sheetName val="1999-DOWNL"/>
      <sheetName val="DOWNLOAD 98"/>
      <sheetName val="MOV. POR FORA"/>
      <sheetName val="DIFERENÇAS DE CÂMBIO"/>
      <sheetName val="R. Extraor_consol"/>
      <sheetName val="MACRO4"/>
      <sheetName val="VENDAS_PREST_ DE SERVIÇO"/>
      <sheetName val="FORN_ E SERV_"/>
      <sheetName val="MOV_ POR FORA"/>
      <sheetName val="JP_Amortização"/>
      <sheetName val="VENDAS_PREST__DE_SERVIÇO2"/>
      <sheetName val="PR_SUPLM_OT_PROV1"/>
      <sheetName val="FORN__E_SERV_2"/>
      <sheetName val="ENC__PESSOAL1"/>
      <sheetName val="OUT_CST_OPRC_1"/>
      <sheetName val="R_FINANCEIROS1"/>
      <sheetName val="R_EXTRAORDINÁRIOS1"/>
      <sheetName val="R__Finan_Consolida1"/>
      <sheetName val="DONWLOAD_20011"/>
      <sheetName val="Diferenças_de_Cambio1"/>
      <sheetName val="DONWLOAD_20001"/>
      <sheetName val="DOWNLOAD_981"/>
      <sheetName val="MOV__POR_FORA2"/>
      <sheetName val="DIFERENÇAS_DE_CÂMBIO1"/>
      <sheetName val="R__Extraor_consol1"/>
      <sheetName val="VENDAS_PREST__DE_SERVIÇO3"/>
      <sheetName val="FORN__E_SERV_3"/>
      <sheetName val="MOV__POR_FORA3"/>
      <sheetName val="VENDAS_PREST__DE_SERVIÇO"/>
      <sheetName val="PR_SUPLM_OT_PROV"/>
      <sheetName val="FORN__E_SERV_"/>
      <sheetName val="ENC__PESSOAL"/>
      <sheetName val="OUT_CST_OPRC_"/>
      <sheetName val="R_FINANCEIROS"/>
      <sheetName val="R_EXTRAORDINÁRIOS"/>
      <sheetName val="R__Finan_Consolida"/>
      <sheetName val="DONWLOAD_2001"/>
      <sheetName val="Diferenças_de_Cambio"/>
      <sheetName val="DONWLOAD_2000"/>
      <sheetName val="DOWNLOAD_98"/>
      <sheetName val="MOV__POR_FORA"/>
      <sheetName val="DIFERENÇAS_DE_CÂMBIO"/>
      <sheetName val="R__Extraor_consol"/>
      <sheetName val="VENDAS_PREST__DE_SERVIÇO1"/>
      <sheetName val="FORN__E_SERV_1"/>
      <sheetName val="MOV__POR_FORA1"/>
      <sheetName val="VENDAS_PREST__DE_SERVIÇO4"/>
      <sheetName val="PR_SUPLM_OT_PROV2"/>
      <sheetName val="FORN__E_SERV_4"/>
      <sheetName val="ENC__PESSOAL2"/>
      <sheetName val="OUT_CST_OPRC_2"/>
      <sheetName val="R_FINANCEIROS2"/>
      <sheetName val="R_EXTRAORDINÁRIOS2"/>
      <sheetName val="R__Finan_Consolida2"/>
      <sheetName val="DONWLOAD_20012"/>
      <sheetName val="Diferenças_de_Cambio2"/>
      <sheetName val="DONWLOAD_20002"/>
      <sheetName val="DOWNLOAD_982"/>
      <sheetName val="MOV__POR_FORA4"/>
      <sheetName val="DIFERENÇAS_DE_CÂMBIO2"/>
      <sheetName val="R__Extraor_consol2"/>
      <sheetName val="VENDAS_PREST__DE_SERVIÇO5"/>
      <sheetName val="FORN__E_SERV_5"/>
      <sheetName val="MOV__POR_FORA5"/>
    </sheetNames>
    <sheetDataSet>
      <sheetData sheetId="0" refreshError="1"/>
      <sheetData sheetId="1" refreshError="1"/>
      <sheetData sheetId="2"/>
      <sheetData sheetId="3"/>
      <sheetData sheetId="4"/>
      <sheetData sheetId="5"/>
      <sheetData sheetId="6" refreshError="1"/>
      <sheetData sheetId="7"/>
      <sheetData sheetId="8"/>
      <sheetData sheetId="9" refreshError="1"/>
      <sheetData sheetId="10"/>
      <sheetData sheetId="11" refreshError="1"/>
      <sheetData sheetId="12"/>
      <sheetData sheetId="13"/>
      <sheetData sheetId="14" refreshError="1"/>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lista"/>
      <sheetName val="contencioso"/>
      <sheetName val="novo contencioso janeiro"/>
      <sheetName val="abate"/>
      <sheetName val="provisão_janeiro2002"/>
    </sheetNames>
    <sheetDataSet>
      <sheetData sheetId="0" refreshError="1"/>
      <sheetData sheetId="1"/>
      <sheetData sheetId="2" refreshError="1"/>
      <sheetData sheetId="3"/>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P&amp;L"/>
      <sheetName val="F-3"/>
      <sheetName val="G-1"/>
      <sheetName val="G-2"/>
      <sheetName val="G-3"/>
      <sheetName val="A"/>
      <sheetName val="A-10"/>
      <sheetName val="B"/>
      <sheetName val="B-10"/>
      <sheetName val="C"/>
      <sheetName val="C-10"/>
      <sheetName val="D"/>
      <sheetName val="L"/>
      <sheetName val="U"/>
      <sheetName val="U NY"/>
      <sheetName val="U-20"/>
      <sheetName val="V"/>
      <sheetName val="V NY"/>
      <sheetName val="V-5"/>
      <sheetName val="AA"/>
      <sheetName val="BB"/>
      <sheetName val="BB-10"/>
      <sheetName val="CC"/>
      <sheetName val="CC-5"/>
      <sheetName val="DD"/>
      <sheetName val="FF"/>
      <sheetName val="KK-50"/>
      <sheetName val="MM"/>
      <sheetName val="MM-10"/>
      <sheetName val="10"/>
      <sheetName val="20"/>
      <sheetName val="30-STAT"/>
      <sheetName val="40-STAT"/>
      <sheetName val="50-STAT"/>
      <sheetName val="60-STAT"/>
      <sheetName val="70-STAT"/>
      <sheetName val="71-STAT"/>
      <sheetName val="72"/>
      <sheetName val="140-POC"/>
      <sheetName val="U 98"/>
      <sheetName val="U-20 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Chart2"/>
      <sheetName val="Chart3"/>
      <sheetName val="Chart4"/>
      <sheetName val="Chart5"/>
      <sheetName val="Chart6"/>
      <sheetName val="Chart7"/>
      <sheetName val="Sheet17"/>
      <sheetName val="Chart9"/>
      <sheetName val="Chart8"/>
      <sheetName val="Chart1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Macro1"/>
      <sheetName val="Module1"/>
      <sheetName val="Module2"/>
      <sheetName val="Module3"/>
      <sheetName val="Insurance"/>
      <sheetName val="Market shares"/>
      <sheetName val="Financials"/>
      <sheetName val="EMTN Programme"/>
      <sheetName val="EMTN-PP-DIV. SENIOR 050331"/>
      <sheetName val="Mercado"/>
      <sheetName val="rácios"/>
      <sheetName val="Balanço"/>
      <sheetName val="rácios performance"/>
      <sheetName val="NPL and Coverage ratios"/>
      <sheetName val="Balance Sheet"/>
      <sheetName val="NET Income"/>
      <sheetName val="NET OP.income"/>
      <sheetName val="breakd of consolidated asset"/>
      <sheetName val="EDUARDA"/>
      <sheetName val="BALANCETE"/>
      <sheetName val="Market_shares1"/>
      <sheetName val="EMTN_Programme1"/>
      <sheetName val="EMTN-PP-DIV__SENIOR_0503311"/>
      <sheetName val="rácios_performance1"/>
      <sheetName val="NPL_and_Coverage_ratios1"/>
      <sheetName val="Balance_Sheet1"/>
      <sheetName val="NET_Income1"/>
      <sheetName val="NET_OP_income1"/>
      <sheetName val="breakd_of_consolidated_asset1"/>
      <sheetName val="Market_shares"/>
      <sheetName val="EMTN_Programme"/>
      <sheetName val="EMTN-PP-DIV__SENIOR_050331"/>
      <sheetName val="rácios_performance"/>
      <sheetName val="NPL_and_Coverage_ratios"/>
      <sheetName val="Balance_Sheet"/>
      <sheetName val="NET_Income"/>
      <sheetName val="NET_OP_income"/>
      <sheetName val="breakd_of_consolidated_asset"/>
      <sheetName val="Market_shares2"/>
      <sheetName val="EMTN_Programme2"/>
      <sheetName val="EMTN-PP-DIV__SENIOR_0503312"/>
      <sheetName val="rácios_performance2"/>
      <sheetName val="NPL_and_Coverage_ratios2"/>
      <sheetName val="Balance_Sheet2"/>
      <sheetName val="NET_Income2"/>
      <sheetName val="NET_OP_income2"/>
      <sheetName val="breakd_of_consolidated_asset2"/>
      <sheetName val="TAXAS_PERCENTAGENS"/>
    </sheetNames>
    <definedNames>
      <definedName name="BASEIRS"/>
    </defined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99110"/>
    </sheetNames>
    <definedNames>
      <definedName name="CARGABL2"/>
    </defined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Eur"/>
      <sheetName val="Orç-Esc"/>
      <sheetName val="Evol. Mensal"/>
      <sheetName val="Evol. Acumulada"/>
      <sheetName val="Orçamento2002-Final"/>
      <sheetName val="Evol.Explor."/>
    </sheetNames>
    <definedNames>
      <definedName name="Dialog1_Button11_Click"/>
    </definedNames>
    <sheetDataSet>
      <sheetData sheetId="0"/>
      <sheetData sheetId="1"/>
      <sheetData sheetId="2"/>
      <sheetData sheetId="3"/>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licação"/>
      <sheetName val="GESTOR"/>
      <sheetName val="Aplicação Intergrupo"/>
      <sheetName val="Notas"/>
      <sheetName val="Relatorios"/>
      <sheetName val="Balanços"/>
      <sheetName val="Banco de Portugal"/>
      <sheetName val="Mapa_Uniformizados"/>
      <sheetName val="BS-DR_Escudos"/>
      <sheetName val="BS-DR_Contos"/>
      <sheetName val="Fluxos"/>
      <sheetName val="Imobilizado"/>
      <sheetName val="Internacional"/>
      <sheetName val="US Standard"/>
      <sheetName val="HELP"/>
      <sheetName val="clAutoConfigure"/>
      <sheetName val="Comp"/>
      <sheetName val="PER"/>
      <sheetName val="VER"/>
      <sheetName val="Gestor de Aplicações"/>
      <sheetName val="Macros"/>
      <sheetName val="Dialog1"/>
      <sheetName val="Mapa do Site"/>
      <sheetName val="Mapas Unif.Companhia"/>
      <sheetName val="BS-DR"/>
      <sheetName val="Imob_Agregado"/>
      <sheetName val="Racios"/>
      <sheetName val="Fundos Proprios"/>
      <sheetName val="000000"/>
      <sheetName val="YTD-estimate"/>
      <sheetName val="T-14 - PBC"/>
      <sheetName val="GESTOR.XLS"/>
      <sheetName val="KOIC"/>
      <sheetName val="Aplicação_Intergrupo1"/>
      <sheetName val="Banco_de_Portugal1"/>
      <sheetName val="US_Standard1"/>
      <sheetName val="Gestor_de_Aplicações1"/>
      <sheetName val="Mapa_do_Site1"/>
      <sheetName val="Mapas_Unif_Companhia1"/>
      <sheetName val="Fundos_Proprios1"/>
      <sheetName val="Aplicação_Intergrupo"/>
      <sheetName val="Banco_de_Portugal"/>
      <sheetName val="US_Standard"/>
      <sheetName val="Gestor_de_Aplicações"/>
      <sheetName val="Mapa_do_Site"/>
      <sheetName val="Mapas_Unif_Companhia"/>
      <sheetName val="Fundos_Proprios"/>
      <sheetName val="Aplicação_Intergrupo2"/>
      <sheetName val="Banco_de_Portugal2"/>
      <sheetName val="US_Standard2"/>
      <sheetName val="Gestor_de_Aplicações2"/>
      <sheetName val="Mapa_do_Site2"/>
      <sheetName val="Mapas_Unif_Companhia2"/>
      <sheetName val="Fundos_Proprios2"/>
      <sheetName val="T-14_-_PBC"/>
      <sheetName val="GESTOR_XLS"/>
    </sheetNames>
    <definedNames>
      <definedName name="Macro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dros Final"/>
      <sheetName val="DR GCA 06 2018"/>
      <sheetName val="Balanço GCA 06 2018"/>
      <sheetName val="Quadros DRG 2018"/>
      <sheetName val="Quadros DRG 2017"/>
      <sheetName val="Recursos Fora do Balanço"/>
      <sheetName val="Decomposição Lucro 06 2018"/>
      <sheetName val="Decomposição Lucro 06 2017"/>
      <sheetName val="Decomposição Lucro 06 2016"/>
      <sheetName val="Quadros DRG 2"/>
      <sheetName val="Outro resultados exploração"/>
      <sheetName val="Balancete GCA 06 2018 "/>
      <sheetName val="Balancete GCA 06 2016"/>
      <sheetName val="Balancete GCA 06 2017"/>
      <sheetName val="Balanço GCA 06 2017"/>
      <sheetName val="Balanço GCA 06 2016"/>
      <sheetName val="DR GCA  06 2017"/>
      <sheetName val="DR GCA  06 2016"/>
      <sheetName val="DR SICAM 06 2018"/>
      <sheetName val="DR SICAM 06 2017"/>
      <sheetName val="DR SICAM 06 2016"/>
      <sheetName val="Balanço SICAM 06 2016"/>
      <sheetName val="Balancete SICAM 06 2016"/>
      <sheetName val="Decomposição Lucro 06 2015"/>
      <sheetName val="Quadros"/>
      <sheetName val="Quadros DR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te do Razão"/>
      <sheetName val="balanço 6"/>
      <sheetName val="balanço 7"/>
      <sheetName val="balanço"/>
    </sheetNames>
    <sheetDataSet>
      <sheetData sheetId="0" refreshError="1">
        <row r="2">
          <cell r="C2" t="str">
            <v>Alocar a conta 61 á 31</v>
          </cell>
        </row>
        <row r="3">
          <cell r="B3">
            <v>0</v>
          </cell>
          <cell r="C3" t="str">
            <v>FINANCIAMENTO - BANCOS</v>
          </cell>
        </row>
        <row r="4">
          <cell r="B4">
            <v>1</v>
          </cell>
          <cell r="C4" t="str">
            <v>FINANCIAMENTOS</v>
          </cell>
        </row>
        <row r="5">
          <cell r="B5">
            <v>2</v>
          </cell>
          <cell r="C5" t="str">
            <v>GARANTIAS BANCARIAS PRESTADAS</v>
          </cell>
        </row>
        <row r="6">
          <cell r="B6">
            <v>3</v>
          </cell>
          <cell r="C6" t="str">
            <v>GARANTIAS BANCARIAS PRESTADAS</v>
          </cell>
        </row>
        <row r="7">
          <cell r="B7">
            <v>11</v>
          </cell>
          <cell r="C7" t="str">
            <v>CAIXA</v>
          </cell>
          <cell r="D7">
            <v>0</v>
          </cell>
          <cell r="E7">
            <v>1643.95</v>
          </cell>
          <cell r="F7">
            <v>1941.42</v>
          </cell>
        </row>
        <row r="8">
          <cell r="B8">
            <v>12</v>
          </cell>
          <cell r="C8" t="str">
            <v>DEPOSITOS A ORDEM</v>
          </cell>
          <cell r="D8">
            <v>20332549.480000008</v>
          </cell>
          <cell r="E8">
            <v>21756705.510000009</v>
          </cell>
          <cell r="F8">
            <v>302431.18999999017</v>
          </cell>
        </row>
        <row r="9">
          <cell r="B9">
            <v>18</v>
          </cell>
          <cell r="C9" t="str">
            <v>OUTRAS APLICACOES TESOURARIA</v>
          </cell>
          <cell r="D9">
            <v>0</v>
          </cell>
          <cell r="E9">
            <v>0</v>
          </cell>
          <cell r="F9">
            <v>0</v>
          </cell>
        </row>
        <row r="10">
          <cell r="B10">
            <v>21</v>
          </cell>
          <cell r="C10" t="str">
            <v>CLIENTES</v>
          </cell>
          <cell r="D10">
            <v>14180400.589999992</v>
          </cell>
          <cell r="E10">
            <v>15420510.529999971</v>
          </cell>
          <cell r="F10">
            <v>1938670.05</v>
          </cell>
        </row>
        <row r="11">
          <cell r="B11">
            <v>22</v>
          </cell>
          <cell r="C11" t="str">
            <v>FORNECEDORES</v>
          </cell>
          <cell r="D11">
            <v>24519.7</v>
          </cell>
          <cell r="E11">
            <v>34838.92</v>
          </cell>
          <cell r="F11">
            <v>-14992.45</v>
          </cell>
        </row>
        <row r="12">
          <cell r="B12">
            <v>23</v>
          </cell>
          <cell r="C12" t="str">
            <v>EMPRESTIMOS OBTIDOS</v>
          </cell>
          <cell r="D12">
            <v>0</v>
          </cell>
          <cell r="E12">
            <v>0</v>
          </cell>
          <cell r="F12">
            <v>-15000000</v>
          </cell>
        </row>
        <row r="13">
          <cell r="B13">
            <v>24</v>
          </cell>
          <cell r="C13" t="str">
            <v>ESTADO E OUTROS ENTES PUBLICOS</v>
          </cell>
          <cell r="D13">
            <v>9836126.0800000001</v>
          </cell>
          <cell r="E13">
            <v>8299992.04</v>
          </cell>
          <cell r="F13">
            <v>1801183.69</v>
          </cell>
        </row>
        <row r="14">
          <cell r="B14">
            <v>26</v>
          </cell>
          <cell r="C14" t="str">
            <v>OUTROS DEVEDORES E CREDORES</v>
          </cell>
          <cell r="D14">
            <v>36426505.559999995</v>
          </cell>
          <cell r="E14">
            <v>41493921.450000003</v>
          </cell>
          <cell r="F14">
            <v>-34122966.930000067</v>
          </cell>
        </row>
        <row r="15">
          <cell r="B15">
            <v>27</v>
          </cell>
          <cell r="C15" t="str">
            <v>ACRESCIMOS E DIFERIMENTOS</v>
          </cell>
          <cell r="D15">
            <v>1524857.08</v>
          </cell>
          <cell r="E15">
            <v>2266269.5099999998</v>
          </cell>
          <cell r="F15">
            <v>-1193497.51</v>
          </cell>
        </row>
        <row r="16">
          <cell r="B16">
            <v>28</v>
          </cell>
          <cell r="C16" t="str">
            <v>PROVISOES P/COB. DUVIDOSAS</v>
          </cell>
          <cell r="D16">
            <v>367664.03</v>
          </cell>
          <cell r="E16">
            <v>473153.19</v>
          </cell>
          <cell r="F16">
            <v>-387582.44</v>
          </cell>
        </row>
        <row r="17">
          <cell r="B17">
            <v>29</v>
          </cell>
          <cell r="C17" t="str">
            <v>PROVISOES P/RISCOS E ENCARGOS</v>
          </cell>
          <cell r="D17">
            <v>0</v>
          </cell>
          <cell r="E17">
            <v>187993</v>
          </cell>
          <cell r="F17">
            <v>-2758029.21</v>
          </cell>
        </row>
        <row r="18">
          <cell r="B18">
            <v>31</v>
          </cell>
          <cell r="C18" t="str">
            <v>COMPRAS</v>
          </cell>
          <cell r="D18">
            <v>0</v>
          </cell>
          <cell r="E18">
            <v>0</v>
          </cell>
          <cell r="F18">
            <v>0</v>
          </cell>
        </row>
        <row r="19">
          <cell r="B19">
            <v>42</v>
          </cell>
          <cell r="C19" t="str">
            <v>IMOBILIZACOES CORPOREAS</v>
          </cell>
          <cell r="D19">
            <v>10222785.670000002</v>
          </cell>
          <cell r="E19">
            <v>2380525.0499999998</v>
          </cell>
          <cell r="F19">
            <v>77744105.26000002</v>
          </cell>
        </row>
        <row r="20">
          <cell r="B20">
            <v>43</v>
          </cell>
          <cell r="C20" t="str">
            <v>IMOBILIZACOES INCORPOREAS</v>
          </cell>
          <cell r="D20">
            <v>0</v>
          </cell>
          <cell r="E20">
            <v>0</v>
          </cell>
          <cell r="F20">
            <v>0</v>
          </cell>
        </row>
        <row r="21">
          <cell r="B21">
            <v>44</v>
          </cell>
          <cell r="C21" t="str">
            <v>IMOBILIZACOES EM CURSO</v>
          </cell>
          <cell r="D21">
            <v>0</v>
          </cell>
          <cell r="E21">
            <v>405612.08</v>
          </cell>
          <cell r="F21">
            <v>0</v>
          </cell>
        </row>
        <row r="22">
          <cell r="B22">
            <v>48</v>
          </cell>
          <cell r="C22" t="str">
            <v>AMORTIZACOES ACUMULADAS</v>
          </cell>
          <cell r="D22">
            <v>1116820.1399999999</v>
          </cell>
          <cell r="E22">
            <v>1678858.46</v>
          </cell>
          <cell r="F22">
            <v>-25471018.449999999</v>
          </cell>
        </row>
        <row r="23">
          <cell r="B23">
            <v>51</v>
          </cell>
          <cell r="C23" t="str">
            <v>CAPITAL</v>
          </cell>
          <cell r="D23">
            <v>0</v>
          </cell>
          <cell r="E23">
            <v>0</v>
          </cell>
          <cell r="F23">
            <v>-50000</v>
          </cell>
        </row>
        <row r="24">
          <cell r="B24">
            <v>54</v>
          </cell>
          <cell r="C24" t="str">
            <v>PREMIO DE EMISSÃO DE ACCOES</v>
          </cell>
          <cell r="D24">
            <v>0</v>
          </cell>
          <cell r="E24">
            <v>0</v>
          </cell>
          <cell r="F24">
            <v>-2767.53</v>
          </cell>
        </row>
        <row r="25">
          <cell r="B25">
            <v>55</v>
          </cell>
          <cell r="C25" t="str">
            <v>AJUSTAMENTOS PARTES CAPITAL</v>
          </cell>
          <cell r="D25">
            <v>0</v>
          </cell>
          <cell r="E25">
            <v>0</v>
          </cell>
          <cell r="F25">
            <v>0</v>
          </cell>
        </row>
        <row r="26">
          <cell r="B26">
            <v>56</v>
          </cell>
          <cell r="C26" t="str">
            <v>RESERVAS OBRIGATORIAS</v>
          </cell>
          <cell r="D26">
            <v>0</v>
          </cell>
          <cell r="E26">
            <v>0</v>
          </cell>
          <cell r="F26">
            <v>0</v>
          </cell>
        </row>
        <row r="27">
          <cell r="B27">
            <v>57</v>
          </cell>
          <cell r="C27" t="str">
            <v>RESERVAS</v>
          </cell>
          <cell r="D27">
            <v>0</v>
          </cell>
          <cell r="E27">
            <v>0</v>
          </cell>
          <cell r="F27">
            <v>-3378381.57</v>
          </cell>
        </row>
        <row r="28">
          <cell r="B28">
            <v>58</v>
          </cell>
          <cell r="C28" t="str">
            <v>RESERVAS LIVRES</v>
          </cell>
          <cell r="D28">
            <v>0</v>
          </cell>
          <cell r="E28">
            <v>0</v>
          </cell>
          <cell r="F28">
            <v>0</v>
          </cell>
        </row>
        <row r="29">
          <cell r="B29">
            <v>59</v>
          </cell>
          <cell r="C29" t="str">
            <v>RESULTADOS TRANSITADOS</v>
          </cell>
          <cell r="D29">
            <v>0</v>
          </cell>
          <cell r="E29">
            <v>0</v>
          </cell>
          <cell r="F29">
            <v>-516082.03</v>
          </cell>
        </row>
        <row r="30">
          <cell r="B30">
            <v>61</v>
          </cell>
          <cell r="C30" t="str">
            <v>CUSTO MERCAD.VENDIDAS/MAT.CON</v>
          </cell>
          <cell r="D30">
            <v>0</v>
          </cell>
          <cell r="E30">
            <v>0</v>
          </cell>
          <cell r="F30">
            <v>0</v>
          </cell>
        </row>
        <row r="31">
          <cell r="B31">
            <v>62</v>
          </cell>
          <cell r="C31" t="str">
            <v>FORNECIM.SERVICOS EXTERNOS</v>
          </cell>
          <cell r="D31">
            <v>321024.48</v>
          </cell>
          <cell r="E31">
            <v>41026.480000000003</v>
          </cell>
          <cell r="F31">
            <v>1868570.81</v>
          </cell>
        </row>
        <row r="32">
          <cell r="B32">
            <v>63</v>
          </cell>
          <cell r="C32" t="str">
            <v>IMPOSTOS</v>
          </cell>
          <cell r="D32">
            <v>14704.48</v>
          </cell>
          <cell r="E32">
            <v>23.84</v>
          </cell>
          <cell r="F32">
            <v>197154.25</v>
          </cell>
        </row>
        <row r="33">
          <cell r="B33">
            <v>64</v>
          </cell>
          <cell r="C33" t="str">
            <v>CUSTOS COM PESSOAL</v>
          </cell>
          <cell r="D33">
            <v>423960.18</v>
          </cell>
          <cell r="E33">
            <v>59250.35</v>
          </cell>
          <cell r="F33">
            <v>2340665.46</v>
          </cell>
        </row>
        <row r="34">
          <cell r="B34">
            <v>65</v>
          </cell>
          <cell r="C34" t="str">
            <v>OUTROS CUSTOS OPERACIONAIS</v>
          </cell>
          <cell r="D34">
            <v>0</v>
          </cell>
          <cell r="E34">
            <v>0</v>
          </cell>
          <cell r="F34">
            <v>4320</v>
          </cell>
        </row>
        <row r="35">
          <cell r="B35">
            <v>66</v>
          </cell>
          <cell r="C35" t="str">
            <v>AMORTIZACOES DO EXERCICIO</v>
          </cell>
          <cell r="D35">
            <v>1679274.27</v>
          </cell>
          <cell r="E35">
            <v>1057.53</v>
          </cell>
          <cell r="F35">
            <v>16789380.899999999</v>
          </cell>
        </row>
        <row r="36">
          <cell r="B36">
            <v>67</v>
          </cell>
          <cell r="C36" t="str">
            <v>PROVISOES DO EXERCICIO</v>
          </cell>
          <cell r="D36">
            <v>310690.38</v>
          </cell>
          <cell r="E36">
            <v>483.49</v>
          </cell>
          <cell r="F36">
            <v>310206.89</v>
          </cell>
        </row>
        <row r="37">
          <cell r="B37">
            <v>68</v>
          </cell>
          <cell r="C37" t="str">
            <v>CUSTOS E PERDAS FINANCEIRAS</v>
          </cell>
          <cell r="D37">
            <v>168712.35</v>
          </cell>
          <cell r="E37">
            <v>60999.01</v>
          </cell>
          <cell r="F37">
            <v>506470.47</v>
          </cell>
        </row>
        <row r="38">
          <cell r="B38">
            <v>69</v>
          </cell>
          <cell r="C38" t="str">
            <v>CUSTOS E PERDAS EXTRAORDINARI</v>
          </cell>
          <cell r="D38">
            <v>987109.22</v>
          </cell>
          <cell r="E38">
            <v>876512.61000000313</v>
          </cell>
          <cell r="F38">
            <v>1048925.75</v>
          </cell>
        </row>
        <row r="39">
          <cell r="B39">
            <v>71</v>
          </cell>
          <cell r="C39" t="str">
            <v>VENDAS</v>
          </cell>
          <cell r="D39">
            <v>0</v>
          </cell>
          <cell r="E39">
            <v>0</v>
          </cell>
          <cell r="F39">
            <v>0</v>
          </cell>
        </row>
        <row r="40">
          <cell r="B40">
            <v>72</v>
          </cell>
          <cell r="C40" t="str">
            <v>PRESTACAO DE SERVICOS</v>
          </cell>
          <cell r="D40">
            <v>325927.17</v>
          </cell>
          <cell r="E40">
            <v>2324934.08</v>
          </cell>
          <cell r="F40">
            <v>-18102421.129999999</v>
          </cell>
        </row>
        <row r="41">
          <cell r="B41">
            <v>76</v>
          </cell>
          <cell r="C41" t="str">
            <v>OUTROS PROVEITOS OPERACIONAIS</v>
          </cell>
          <cell r="D41">
            <v>450</v>
          </cell>
          <cell r="E41">
            <v>31447.18</v>
          </cell>
          <cell r="F41">
            <v>-429959.87</v>
          </cell>
        </row>
        <row r="42">
          <cell r="B42">
            <v>78</v>
          </cell>
          <cell r="C42" t="str">
            <v>PROVEITOS E GANHOS FINANCEIRO</v>
          </cell>
          <cell r="D42">
            <v>1964.59</v>
          </cell>
          <cell r="E42">
            <v>10100.98</v>
          </cell>
          <cell r="F42">
            <v>-106021.5</v>
          </cell>
        </row>
        <row r="43">
          <cell r="B43">
            <v>79</v>
          </cell>
          <cell r="C43" t="str">
            <v>PROVEITOS E GANHOS EXTRAORDIN</v>
          </cell>
          <cell r="D43">
            <v>1350000.88</v>
          </cell>
          <cell r="E43">
            <v>1441611.89</v>
          </cell>
          <cell r="F43">
            <v>-3192957.3699999508</v>
          </cell>
        </row>
        <row r="44">
          <cell r="B44">
            <v>81</v>
          </cell>
          <cell r="C44" t="str">
            <v>RESULTADOS OPERACIONAIS</v>
          </cell>
          <cell r="D44">
            <v>0</v>
          </cell>
          <cell r="E44">
            <v>0</v>
          </cell>
          <cell r="F44">
            <v>0</v>
          </cell>
        </row>
        <row r="45">
          <cell r="B45">
            <v>82</v>
          </cell>
          <cell r="C45" t="str">
            <v>RESULTADOS FINANCEIROS</v>
          </cell>
          <cell r="D45">
            <v>0</v>
          </cell>
          <cell r="E45">
            <v>0</v>
          </cell>
          <cell r="F45">
            <v>0</v>
          </cell>
        </row>
        <row r="46">
          <cell r="B46">
            <v>83</v>
          </cell>
          <cell r="C46" t="str">
            <v>RESULTADOS CORRENTES</v>
          </cell>
          <cell r="D46">
            <v>0</v>
          </cell>
          <cell r="E46">
            <v>0</v>
          </cell>
          <cell r="F46">
            <v>0</v>
          </cell>
        </row>
        <row r="47">
          <cell r="B47">
            <v>84</v>
          </cell>
          <cell r="C47" t="str">
            <v>RESULTADOS EXTRAORDINARIOS</v>
          </cell>
          <cell r="D47">
            <v>0</v>
          </cell>
          <cell r="E47">
            <v>0</v>
          </cell>
          <cell r="F47">
            <v>0</v>
          </cell>
        </row>
        <row r="48">
          <cell r="B48">
            <v>85</v>
          </cell>
          <cell r="C48" t="str">
            <v>RESULTADOS ANTES IMPOSTOS</v>
          </cell>
          <cell r="D48">
            <v>0</v>
          </cell>
          <cell r="E48">
            <v>0</v>
          </cell>
          <cell r="F48">
            <v>0</v>
          </cell>
        </row>
        <row r="49">
          <cell r="B49">
            <v>86</v>
          </cell>
          <cell r="C49" t="str">
            <v>IMPOSTO S/RENDIMENTO EXERCICIO</v>
          </cell>
          <cell r="D49">
            <v>230744.31</v>
          </cell>
          <cell r="E49">
            <v>599319.51</v>
          </cell>
          <cell r="F49">
            <v>-127348.15</v>
          </cell>
        </row>
        <row r="50">
          <cell r="B50">
            <v>88</v>
          </cell>
          <cell r="C50" t="str">
            <v>RESULT.LIQUID.EXERCICIO</v>
          </cell>
          <cell r="D50">
            <v>0</v>
          </cell>
          <cell r="E50">
            <v>0</v>
          </cell>
          <cell r="F50">
            <v>0</v>
          </cell>
        </row>
      </sheetData>
      <sheetData sheetId="1" refreshError="1"/>
      <sheetData sheetId="2" refreshError="1"/>
      <sheetData sheetId="3" refreshError="1">
        <row r="1">
          <cell r="S1">
            <v>44.16</v>
          </cell>
        </row>
        <row r="3">
          <cell r="C3">
            <v>11</v>
          </cell>
          <cell r="D3" t="str">
            <v xml:space="preserve">11         </v>
          </cell>
          <cell r="E3" t="str">
            <v>11</v>
          </cell>
          <cell r="K3" t="str">
            <v>CAIXA</v>
          </cell>
          <cell r="L3">
            <v>0</v>
          </cell>
          <cell r="M3">
            <v>1643.95</v>
          </cell>
          <cell r="N3">
            <v>1941.42</v>
          </cell>
        </row>
        <row r="4">
          <cell r="C4">
            <v>110</v>
          </cell>
          <cell r="D4" t="str">
            <v xml:space="preserve">110         </v>
          </cell>
          <cell r="E4" t="str">
            <v>110</v>
          </cell>
          <cell r="K4" t="str">
            <v>CAIXA</v>
          </cell>
          <cell r="L4">
            <v>0</v>
          </cell>
          <cell r="M4">
            <v>1643.95</v>
          </cell>
          <cell r="N4">
            <v>1941.42</v>
          </cell>
        </row>
        <row r="5">
          <cell r="C5">
            <v>1100</v>
          </cell>
          <cell r="D5" t="str">
            <v xml:space="preserve">1100         </v>
          </cell>
          <cell r="E5" t="str">
            <v>1100</v>
          </cell>
          <cell r="K5" t="str">
            <v>CAIXA</v>
          </cell>
          <cell r="L5">
            <v>0</v>
          </cell>
          <cell r="M5">
            <v>1643.95</v>
          </cell>
          <cell r="N5">
            <v>1941.42</v>
          </cell>
        </row>
        <row r="6">
          <cell r="C6">
            <v>1100</v>
          </cell>
          <cell r="D6" t="str">
            <v xml:space="preserve">1100       01      </v>
          </cell>
          <cell r="E6" t="str">
            <v>1100</v>
          </cell>
          <cell r="F6" t="str">
            <v xml:space="preserve">    01</v>
          </cell>
          <cell r="K6" t="str">
            <v>CAIXA-LISBOA</v>
          </cell>
          <cell r="L6">
            <v>0</v>
          </cell>
          <cell r="M6">
            <v>1643.95</v>
          </cell>
          <cell r="N6">
            <v>1941.42</v>
          </cell>
        </row>
        <row r="7">
          <cell r="C7">
            <v>12</v>
          </cell>
          <cell r="D7" t="str">
            <v xml:space="preserve">12         </v>
          </cell>
          <cell r="E7" t="str">
            <v>12</v>
          </cell>
          <cell r="K7" t="str">
            <v>DEPOSITOS A ORDEM</v>
          </cell>
          <cell r="L7">
            <v>20332549.480000008</v>
          </cell>
          <cell r="M7">
            <v>21756705.510000009</v>
          </cell>
          <cell r="N7">
            <v>302431.18999999017</v>
          </cell>
        </row>
        <row r="8">
          <cell r="C8">
            <v>120</v>
          </cell>
          <cell r="D8" t="str">
            <v xml:space="preserve">120         </v>
          </cell>
          <cell r="E8" t="str">
            <v>120</v>
          </cell>
          <cell r="K8" t="str">
            <v>DEPOSITOS A ORDEM</v>
          </cell>
          <cell r="L8">
            <v>20332549.480000008</v>
          </cell>
          <cell r="M8">
            <v>21756705.510000009</v>
          </cell>
          <cell r="N8">
            <v>302431.18999999017</v>
          </cell>
        </row>
        <row r="9">
          <cell r="C9">
            <v>1200</v>
          </cell>
          <cell r="D9" t="str">
            <v xml:space="preserve">1200         </v>
          </cell>
          <cell r="E9" t="str">
            <v>1200</v>
          </cell>
          <cell r="K9" t="str">
            <v>DEPOSITOS A ORDEM</v>
          </cell>
          <cell r="L9">
            <v>20332549.480000008</v>
          </cell>
          <cell r="M9">
            <v>21756705.510000009</v>
          </cell>
          <cell r="N9">
            <v>302431.18999999017</v>
          </cell>
        </row>
        <row r="10">
          <cell r="C10">
            <v>1200</v>
          </cell>
          <cell r="D10" t="str">
            <v xml:space="preserve">1200       02      </v>
          </cell>
          <cell r="E10" t="str">
            <v>1200</v>
          </cell>
          <cell r="F10" t="str">
            <v xml:space="preserve">    02</v>
          </cell>
          <cell r="K10" t="str">
            <v>CONTA TRANSFERENCIA</v>
          </cell>
          <cell r="L10">
            <v>134611.66</v>
          </cell>
          <cell r="M10">
            <v>261978.68</v>
          </cell>
          <cell r="N10">
            <v>94695.62</v>
          </cell>
        </row>
        <row r="11">
          <cell r="C11">
            <v>1200</v>
          </cell>
          <cell r="D11" t="str">
            <v xml:space="preserve">1200       03      </v>
          </cell>
          <cell r="E11" t="str">
            <v>1200</v>
          </cell>
          <cell r="F11" t="str">
            <v xml:space="preserve">    03</v>
          </cell>
          <cell r="K11" t="str">
            <v>COBRANCAS ESPECIAIS</v>
          </cell>
          <cell r="L11">
            <v>0</v>
          </cell>
          <cell r="M11">
            <v>173.83</v>
          </cell>
          <cell r="N11">
            <v>0.31999999999970896</v>
          </cell>
        </row>
        <row r="12">
          <cell r="C12">
            <v>1200</v>
          </cell>
          <cell r="D12" t="str">
            <v xml:space="preserve">1200       07      </v>
          </cell>
          <cell r="E12" t="str">
            <v>1200</v>
          </cell>
          <cell r="F12" t="str">
            <v xml:space="preserve">    07</v>
          </cell>
          <cell r="K12" t="str">
            <v>BANCO ESPIRITO SANTO COM LISB</v>
          </cell>
          <cell r="L12">
            <v>378298.52</v>
          </cell>
          <cell r="M12">
            <v>460947.21</v>
          </cell>
          <cell r="N12">
            <v>19897.05</v>
          </cell>
        </row>
        <row r="13">
          <cell r="C13">
            <v>1200</v>
          </cell>
          <cell r="D13" t="str">
            <v xml:space="preserve">1200       10      </v>
          </cell>
          <cell r="E13" t="str">
            <v>1200</v>
          </cell>
          <cell r="F13" t="str">
            <v xml:space="preserve">    10</v>
          </cell>
          <cell r="K13" t="str">
            <v>BANCO FONSECAS BURNAY</v>
          </cell>
          <cell r="L13">
            <v>339820.73</v>
          </cell>
          <cell r="M13">
            <v>308059.84999999998</v>
          </cell>
          <cell r="N13">
            <v>160012.9</v>
          </cell>
        </row>
        <row r="14">
          <cell r="C14">
            <v>1200</v>
          </cell>
          <cell r="D14" t="str">
            <v xml:space="preserve">1200       12      </v>
          </cell>
          <cell r="E14" t="str">
            <v>1200</v>
          </cell>
          <cell r="F14" t="str">
            <v xml:space="preserve">    12</v>
          </cell>
          <cell r="K14" t="str">
            <v>BANCO COMERCIAL DOS ACORES</v>
          </cell>
          <cell r="L14">
            <v>226.47</v>
          </cell>
          <cell r="M14">
            <v>226.47</v>
          </cell>
          <cell r="N14">
            <v>-185.24</v>
          </cell>
        </row>
        <row r="15">
          <cell r="C15">
            <v>1200</v>
          </cell>
          <cell r="D15" t="str">
            <v xml:space="preserve">1200       13      </v>
          </cell>
          <cell r="E15" t="str">
            <v>1200</v>
          </cell>
          <cell r="F15" t="str">
            <v xml:space="preserve">    13</v>
          </cell>
          <cell r="K15" t="str">
            <v>BANCO NACIONAL ULTRAMARINO</v>
          </cell>
          <cell r="L15">
            <v>153.91</v>
          </cell>
          <cell r="M15">
            <v>10918.29</v>
          </cell>
          <cell r="N15">
            <v>153.91000000000349</v>
          </cell>
        </row>
        <row r="16">
          <cell r="C16">
            <v>1200</v>
          </cell>
          <cell r="D16" t="str">
            <v xml:space="preserve">1200       15      </v>
          </cell>
          <cell r="E16" t="str">
            <v>1200</v>
          </cell>
          <cell r="F16" t="str">
            <v xml:space="preserve">    15</v>
          </cell>
          <cell r="K16" t="str">
            <v>BANCO PINTO SOTTO MAYOR</v>
          </cell>
          <cell r="L16">
            <v>0</v>
          </cell>
          <cell r="M16">
            <v>921.73</v>
          </cell>
          <cell r="N16">
            <v>-7.2759576141834259E-12</v>
          </cell>
        </row>
        <row r="17">
          <cell r="C17">
            <v>1200</v>
          </cell>
          <cell r="D17" t="str">
            <v xml:space="preserve">1200       17      </v>
          </cell>
          <cell r="E17" t="str">
            <v>1200</v>
          </cell>
          <cell r="F17" t="str">
            <v xml:space="preserve">    17</v>
          </cell>
          <cell r="K17" t="str">
            <v>BANCO PORTUGUES ATLANTICO</v>
          </cell>
          <cell r="L17">
            <v>169730.45</v>
          </cell>
          <cell r="M17">
            <v>137256</v>
          </cell>
          <cell r="N17">
            <v>233488.2</v>
          </cell>
        </row>
        <row r="18">
          <cell r="C18">
            <v>1200</v>
          </cell>
          <cell r="D18" t="str">
            <v xml:space="preserve">1200       18      </v>
          </cell>
          <cell r="E18" t="str">
            <v>1200</v>
          </cell>
          <cell r="F18" t="str">
            <v xml:space="preserve">    18</v>
          </cell>
          <cell r="K18" t="str">
            <v>BANCO TOTTA ACORES</v>
          </cell>
          <cell r="L18">
            <v>96752.18</v>
          </cell>
          <cell r="M18">
            <v>134450.38</v>
          </cell>
          <cell r="N18">
            <v>16763.419999999998</v>
          </cell>
        </row>
        <row r="19">
          <cell r="C19">
            <v>1200</v>
          </cell>
          <cell r="D19" t="str">
            <v xml:space="preserve">1200       19      </v>
          </cell>
          <cell r="E19" t="str">
            <v>1200</v>
          </cell>
          <cell r="F19" t="str">
            <v xml:space="preserve">    19</v>
          </cell>
          <cell r="K19" t="str">
            <v>BANCO BILBAO VIZCAYA</v>
          </cell>
          <cell r="L19">
            <v>24620.71</v>
          </cell>
          <cell r="M19">
            <v>21920.76</v>
          </cell>
          <cell r="N19">
            <v>1440.2</v>
          </cell>
        </row>
        <row r="20">
          <cell r="C20">
            <v>1200</v>
          </cell>
          <cell r="D20" t="str">
            <v xml:space="preserve">1200       21      </v>
          </cell>
          <cell r="E20" t="str">
            <v>1200</v>
          </cell>
          <cell r="F20" t="str">
            <v xml:space="preserve">    21</v>
          </cell>
          <cell r="K20" t="str">
            <v>CREDITO PREDIAL PORTUGUES</v>
          </cell>
          <cell r="L20">
            <v>20717.95</v>
          </cell>
          <cell r="M20">
            <v>32929.89</v>
          </cell>
          <cell r="N20">
            <v>2301.6000000000058</v>
          </cell>
        </row>
        <row r="21">
          <cell r="C21">
            <v>1200</v>
          </cell>
          <cell r="D21" t="str">
            <v xml:space="preserve">1200       24      </v>
          </cell>
          <cell r="E21" t="str">
            <v>1200</v>
          </cell>
          <cell r="F21" t="str">
            <v xml:space="preserve">    24</v>
          </cell>
          <cell r="K21" t="str">
            <v>UNIAO BANCOS PORTUGUESES</v>
          </cell>
          <cell r="L21">
            <v>0</v>
          </cell>
          <cell r="M21">
            <v>0</v>
          </cell>
          <cell r="N21">
            <v>0</v>
          </cell>
        </row>
        <row r="22">
          <cell r="C22">
            <v>1200</v>
          </cell>
          <cell r="D22" t="str">
            <v xml:space="preserve">1200       30      </v>
          </cell>
          <cell r="E22" t="str">
            <v>1200</v>
          </cell>
          <cell r="F22" t="str">
            <v xml:space="preserve">    30</v>
          </cell>
          <cell r="K22" t="str">
            <v>BANCO COMERCIO INDUSTRIA</v>
          </cell>
          <cell r="L22">
            <v>22286.85</v>
          </cell>
          <cell r="M22">
            <v>23206.83</v>
          </cell>
          <cell r="N22">
            <v>725.59000000001106</v>
          </cell>
        </row>
        <row r="23">
          <cell r="C23">
            <v>1200</v>
          </cell>
          <cell r="D23" t="str">
            <v xml:space="preserve">1200       31      </v>
          </cell>
          <cell r="E23" t="str">
            <v>1200</v>
          </cell>
          <cell r="F23" t="str">
            <v xml:space="preserve">    31</v>
          </cell>
          <cell r="K23" t="str">
            <v>BANCO INTERNACIONAL CREDITO</v>
          </cell>
          <cell r="L23">
            <v>15671.36</v>
          </cell>
          <cell r="M23">
            <v>26086.71</v>
          </cell>
          <cell r="N23">
            <v>494.13999999999942</v>
          </cell>
        </row>
        <row r="24">
          <cell r="C24">
            <v>1200</v>
          </cell>
          <cell r="D24" t="str">
            <v xml:space="preserve">1200       32      </v>
          </cell>
          <cell r="E24" t="str">
            <v>1200</v>
          </cell>
          <cell r="F24" t="str">
            <v xml:space="preserve">    32</v>
          </cell>
          <cell r="K24" t="str">
            <v>BARCLAYS BANK</v>
          </cell>
          <cell r="L24">
            <v>3843.31</v>
          </cell>
          <cell r="M24">
            <v>8166.82</v>
          </cell>
          <cell r="N24">
            <v>-1379.32</v>
          </cell>
        </row>
        <row r="25">
          <cell r="C25">
            <v>1200</v>
          </cell>
          <cell r="D25" t="str">
            <v xml:space="preserve">1200       33      </v>
          </cell>
          <cell r="E25" t="str">
            <v>1200</v>
          </cell>
          <cell r="F25" t="str">
            <v xml:space="preserve">    33</v>
          </cell>
          <cell r="K25" t="str">
            <v>BANCO COMERCIAL PORTUGUES</v>
          </cell>
          <cell r="L25">
            <v>636781.47</v>
          </cell>
          <cell r="M25">
            <v>1040444.09</v>
          </cell>
          <cell r="N25">
            <v>-2537.0299999993294</v>
          </cell>
        </row>
        <row r="26">
          <cell r="C26">
            <v>1200</v>
          </cell>
          <cell r="D26" t="str">
            <v xml:space="preserve">1200       35      </v>
          </cell>
          <cell r="E26" t="str">
            <v>1200</v>
          </cell>
          <cell r="F26" t="str">
            <v xml:space="preserve">    35</v>
          </cell>
          <cell r="K26" t="str">
            <v>CAIXA GERAL DE DEPOSITOS</v>
          </cell>
          <cell r="L26">
            <v>18123939.880000006</v>
          </cell>
          <cell r="M26">
            <v>18875011.380000006</v>
          </cell>
          <cell r="N26">
            <v>-247053.92000000179</v>
          </cell>
        </row>
        <row r="27">
          <cell r="C27">
            <v>1200</v>
          </cell>
          <cell r="D27" t="str">
            <v xml:space="preserve">1200       36      </v>
          </cell>
          <cell r="E27" t="str">
            <v>1200</v>
          </cell>
          <cell r="F27" t="str">
            <v xml:space="preserve">    36</v>
          </cell>
          <cell r="K27" t="str">
            <v>MONTEPIO GERAL</v>
          </cell>
          <cell r="L27">
            <v>99887.55</v>
          </cell>
          <cell r="M27">
            <v>112963.92</v>
          </cell>
          <cell r="N27">
            <v>4914.2499999999418</v>
          </cell>
        </row>
        <row r="28">
          <cell r="C28">
            <v>1200</v>
          </cell>
          <cell r="D28" t="str">
            <v xml:space="preserve">1200       38      </v>
          </cell>
          <cell r="E28" t="str">
            <v>1200</v>
          </cell>
          <cell r="F28" t="str">
            <v xml:space="preserve">    38</v>
          </cell>
          <cell r="K28" t="str">
            <v>BANIF-BANCO INTERN FUNCHAL</v>
          </cell>
          <cell r="L28">
            <v>103112.39</v>
          </cell>
          <cell r="M28">
            <v>49559.199999999997</v>
          </cell>
          <cell r="N28">
            <v>1108.2900000000081</v>
          </cell>
        </row>
        <row r="29">
          <cell r="C29">
            <v>1200</v>
          </cell>
          <cell r="D29" t="str">
            <v xml:space="preserve">1200       45      </v>
          </cell>
          <cell r="E29" t="str">
            <v>1200</v>
          </cell>
          <cell r="F29" t="str">
            <v xml:space="preserve">    45</v>
          </cell>
          <cell r="K29" t="str">
            <v>CAIXA CENT.CREDIT.AGRIC.MUTUO</v>
          </cell>
          <cell r="L29">
            <v>62266.14</v>
          </cell>
          <cell r="M29">
            <v>98032.75</v>
          </cell>
          <cell r="N29">
            <v>-10978.91</v>
          </cell>
        </row>
        <row r="30">
          <cell r="C30">
            <v>1200</v>
          </cell>
          <cell r="D30" t="str">
            <v xml:space="preserve">1200       46      </v>
          </cell>
          <cell r="E30" t="str">
            <v>1200</v>
          </cell>
          <cell r="F30" t="str">
            <v xml:space="preserve">    46</v>
          </cell>
          <cell r="K30" t="str">
            <v>BANCO NACIONAL CREDITO</v>
          </cell>
          <cell r="L30">
            <v>81920.079999999856</v>
          </cell>
          <cell r="M30">
            <v>140934.32</v>
          </cell>
          <cell r="N30">
            <v>11528.37999999983</v>
          </cell>
        </row>
        <row r="31">
          <cell r="C31">
            <v>1200</v>
          </cell>
          <cell r="D31" t="str">
            <v xml:space="preserve">1200       76      </v>
          </cell>
          <cell r="E31" t="str">
            <v>1200</v>
          </cell>
          <cell r="F31" t="str">
            <v xml:space="preserve">    76</v>
          </cell>
          <cell r="K31" t="str">
            <v>FINIBANCO</v>
          </cell>
          <cell r="L31">
            <v>4573.1099999999997</v>
          </cell>
          <cell r="M31">
            <v>2719.35</v>
          </cell>
          <cell r="N31">
            <v>6927.53</v>
          </cell>
        </row>
        <row r="32">
          <cell r="C32">
            <v>1200</v>
          </cell>
          <cell r="D32" t="str">
            <v xml:space="preserve">1200       79      </v>
          </cell>
          <cell r="E32" t="str">
            <v>1200</v>
          </cell>
          <cell r="F32" t="str">
            <v xml:space="preserve">    79</v>
          </cell>
          <cell r="K32" t="str">
            <v>Banco Português de Negócios</v>
          </cell>
          <cell r="L32">
            <v>13334.76</v>
          </cell>
          <cell r="M32">
            <v>9797.0499999999993</v>
          </cell>
          <cell r="N32">
            <v>10114.209999999999</v>
          </cell>
        </row>
        <row r="33">
          <cell r="C33">
            <v>21</v>
          </cell>
          <cell r="D33" t="str">
            <v xml:space="preserve">21         </v>
          </cell>
          <cell r="E33" t="str">
            <v>21</v>
          </cell>
          <cell r="K33" t="str">
            <v>CLIENTES</v>
          </cell>
          <cell r="L33">
            <v>14180400.589999992</v>
          </cell>
          <cell r="M33">
            <v>15420510.529999971</v>
          </cell>
          <cell r="N33">
            <v>1938670.05</v>
          </cell>
        </row>
        <row r="34">
          <cell r="C34">
            <v>211</v>
          </cell>
          <cell r="D34" t="str">
            <v xml:space="preserve">211         </v>
          </cell>
          <cell r="E34" t="str">
            <v>211</v>
          </cell>
          <cell r="K34" t="str">
            <v>CLIENTES C/C</v>
          </cell>
          <cell r="L34">
            <v>14162810.809999991</v>
          </cell>
          <cell r="M34">
            <v>15215012.639999975</v>
          </cell>
          <cell r="N34">
            <v>1909130.3100000098</v>
          </cell>
        </row>
        <row r="35">
          <cell r="C35">
            <v>2117</v>
          </cell>
          <cell r="D35" t="str">
            <v xml:space="preserve">2117         </v>
          </cell>
          <cell r="E35" t="str">
            <v>2117</v>
          </cell>
          <cell r="K35" t="str">
            <v>CLIENTES C/C - DIVERSOS</v>
          </cell>
          <cell r="L35">
            <v>11572481.849999992</v>
          </cell>
          <cell r="M35">
            <v>12635708.139999978</v>
          </cell>
          <cell r="N35">
            <v>1410844.9</v>
          </cell>
        </row>
        <row r="36">
          <cell r="C36">
            <v>2117</v>
          </cell>
          <cell r="D36" t="str">
            <v xml:space="preserve">2117     0001      </v>
          </cell>
          <cell r="E36" t="str">
            <v>2117</v>
          </cell>
          <cell r="F36" t="str">
            <v xml:space="preserve">  0001</v>
          </cell>
          <cell r="K36" t="str">
            <v>CLIENTES*FDP/CONCESSAO</v>
          </cell>
          <cell r="L36">
            <v>26706</v>
          </cell>
          <cell r="M36">
            <v>21942</v>
          </cell>
          <cell r="N36">
            <v>4000</v>
          </cell>
        </row>
        <row r="37">
          <cell r="C37">
            <v>2117</v>
          </cell>
          <cell r="D37" t="str">
            <v xml:space="preserve">2117     0003      </v>
          </cell>
          <cell r="E37" t="str">
            <v>2117</v>
          </cell>
          <cell r="F37" t="str">
            <v xml:space="preserve">  0003</v>
          </cell>
          <cell r="K37" t="str">
            <v>VENDAS-COMERC.DIVERSOS</v>
          </cell>
          <cell r="L37">
            <v>75</v>
          </cell>
          <cell r="M37">
            <v>0</v>
          </cell>
          <cell r="N37">
            <v>-4000</v>
          </cell>
        </row>
        <row r="38">
          <cell r="C38">
            <v>2117</v>
          </cell>
          <cell r="D38" t="str">
            <v xml:space="preserve">2117     0004      </v>
          </cell>
          <cell r="E38" t="str">
            <v>2117</v>
          </cell>
          <cell r="F38" t="str">
            <v xml:space="preserve">  0004</v>
          </cell>
          <cell r="K38" t="str">
            <v>BCA - AUTOLEILÕES</v>
          </cell>
          <cell r="L38">
            <v>10857.34</v>
          </cell>
          <cell r="M38">
            <v>4800</v>
          </cell>
          <cell r="N38">
            <v>6057.34</v>
          </cell>
        </row>
        <row r="39">
          <cell r="C39">
            <v>2117</v>
          </cell>
          <cell r="D39" t="str">
            <v xml:space="preserve">2117     0009      </v>
          </cell>
          <cell r="E39" t="str">
            <v>2117</v>
          </cell>
          <cell r="F39" t="str">
            <v xml:space="preserve">  0009</v>
          </cell>
          <cell r="K39" t="str">
            <v>LEILOCAR</v>
          </cell>
          <cell r="L39">
            <v>27600</v>
          </cell>
          <cell r="M39">
            <v>27600</v>
          </cell>
          <cell r="N39">
            <v>0</v>
          </cell>
        </row>
        <row r="40">
          <cell r="C40">
            <v>2117</v>
          </cell>
          <cell r="D40" t="str">
            <v xml:space="preserve">2117   900002      </v>
          </cell>
          <cell r="E40" t="str">
            <v>2117</v>
          </cell>
          <cell r="F40" t="str">
            <v>900002</v>
          </cell>
          <cell r="K40" t="str">
            <v>CL.C/C-DIVERS-RODOSUL</v>
          </cell>
          <cell r="L40">
            <v>8447.52</v>
          </cell>
          <cell r="M40">
            <v>16786.46</v>
          </cell>
          <cell r="N40">
            <v>-118.77000000000407</v>
          </cell>
        </row>
        <row r="41">
          <cell r="C41">
            <v>2117</v>
          </cell>
          <cell r="D41" t="str">
            <v xml:space="preserve">2117   900006      </v>
          </cell>
          <cell r="E41" t="str">
            <v>2117</v>
          </cell>
          <cell r="F41" t="str">
            <v>900006</v>
          </cell>
          <cell r="K41" t="str">
            <v>CL.C/C-DIVERS-ANHAS</v>
          </cell>
          <cell r="L41">
            <v>821.36</v>
          </cell>
          <cell r="M41">
            <v>640.97</v>
          </cell>
          <cell r="N41">
            <v>-9.0949470177292824E-13</v>
          </cell>
        </row>
        <row r="42">
          <cell r="C42">
            <v>2117</v>
          </cell>
          <cell r="D42" t="str">
            <v xml:space="preserve">2117   900008      </v>
          </cell>
          <cell r="E42" t="str">
            <v>2117</v>
          </cell>
          <cell r="F42" t="str">
            <v>900008</v>
          </cell>
          <cell r="K42" t="str">
            <v>CL.C/C-DIVERS-AUTOESTE</v>
          </cell>
          <cell r="L42">
            <v>4256.84</v>
          </cell>
          <cell r="M42">
            <v>4097.3599999999997</v>
          </cell>
          <cell r="N42">
            <v>-7.2759576141834259E-12</v>
          </cell>
        </row>
        <row r="43">
          <cell r="C43">
            <v>2117</v>
          </cell>
          <cell r="D43" t="str">
            <v xml:space="preserve">2117   900010      </v>
          </cell>
          <cell r="E43" t="str">
            <v>2117</v>
          </cell>
          <cell r="F43" t="str">
            <v>900010</v>
          </cell>
          <cell r="K43" t="str">
            <v>CL.C/C-DIVERS-C.CASTANHEIRA</v>
          </cell>
          <cell r="L43">
            <v>32128.080000000002</v>
          </cell>
          <cell r="M43">
            <v>26503.75</v>
          </cell>
          <cell r="N43">
            <v>13326.74</v>
          </cell>
        </row>
        <row r="44">
          <cell r="C44">
            <v>2117</v>
          </cell>
          <cell r="D44" t="str">
            <v xml:space="preserve">2117   900012      </v>
          </cell>
          <cell r="E44" t="str">
            <v>2117</v>
          </cell>
          <cell r="F44" t="str">
            <v>900012</v>
          </cell>
          <cell r="K44" t="str">
            <v>CL.C/C-DIVERS-UNIAO EBORENSE</v>
          </cell>
          <cell r="L44">
            <v>11.88</v>
          </cell>
          <cell r="M44">
            <v>876.74</v>
          </cell>
          <cell r="N44">
            <v>11.88</v>
          </cell>
        </row>
        <row r="45">
          <cell r="C45">
            <v>2117</v>
          </cell>
          <cell r="D45" t="str">
            <v xml:space="preserve">2117   900013      </v>
          </cell>
          <cell r="E45" t="str">
            <v>2117</v>
          </cell>
          <cell r="F45" t="str">
            <v>900013</v>
          </cell>
          <cell r="K45" t="str">
            <v>CL.C/C-DIVERS-FIALGAR</v>
          </cell>
          <cell r="L45">
            <v>11514.97</v>
          </cell>
          <cell r="M45">
            <v>19723.21</v>
          </cell>
          <cell r="N45">
            <v>-1779.12</v>
          </cell>
        </row>
        <row r="46">
          <cell r="C46">
            <v>2117</v>
          </cell>
          <cell r="D46" t="str">
            <v xml:space="preserve">2117   900014      </v>
          </cell>
          <cell r="E46" t="str">
            <v>2117</v>
          </cell>
          <cell r="F46" t="str">
            <v>900014</v>
          </cell>
          <cell r="K46" t="str">
            <v>CL.C/C-DIVERS-LUCIO ROMAO</v>
          </cell>
          <cell r="L46">
            <v>0</v>
          </cell>
          <cell r="M46">
            <v>0</v>
          </cell>
          <cell r="N46">
            <v>0</v>
          </cell>
        </row>
        <row r="47">
          <cell r="C47">
            <v>2117</v>
          </cell>
          <cell r="D47" t="str">
            <v xml:space="preserve">2117   900018      </v>
          </cell>
          <cell r="E47" t="str">
            <v>2117</v>
          </cell>
          <cell r="F47" t="str">
            <v>900018</v>
          </cell>
          <cell r="K47" t="str">
            <v>CL.C/C-DIVERS-E.C.V. LDA</v>
          </cell>
          <cell r="L47">
            <v>18431.62</v>
          </cell>
          <cell r="M47">
            <v>5350.79</v>
          </cell>
          <cell r="N47">
            <v>12409.46</v>
          </cell>
        </row>
        <row r="48">
          <cell r="C48">
            <v>2117</v>
          </cell>
          <cell r="D48" t="str">
            <v xml:space="preserve">2117   900020      </v>
          </cell>
          <cell r="E48" t="str">
            <v>2117</v>
          </cell>
          <cell r="F48" t="str">
            <v>900020</v>
          </cell>
          <cell r="K48" t="str">
            <v>CL.C/C-DIVERS-DOMINGOS &amp; CA</v>
          </cell>
          <cell r="L48">
            <v>2037.25</v>
          </cell>
          <cell r="M48">
            <v>5.94</v>
          </cell>
          <cell r="N48">
            <v>2037.25</v>
          </cell>
        </row>
        <row r="49">
          <cell r="C49">
            <v>2117</v>
          </cell>
          <cell r="D49" t="str">
            <v xml:space="preserve">2117   900021      </v>
          </cell>
          <cell r="E49" t="str">
            <v>2117</v>
          </cell>
          <cell r="F49" t="str">
            <v>900021</v>
          </cell>
          <cell r="K49" t="str">
            <v>CL.C/C-DIVERS-MUNDAUTO</v>
          </cell>
          <cell r="L49">
            <v>3147.11</v>
          </cell>
          <cell r="M49">
            <v>1750</v>
          </cell>
          <cell r="N49">
            <v>1320.8799999998882</v>
          </cell>
        </row>
        <row r="50">
          <cell r="C50">
            <v>2117</v>
          </cell>
          <cell r="D50" t="str">
            <v xml:space="preserve">2117   900022      </v>
          </cell>
          <cell r="E50" t="str">
            <v>2117</v>
          </cell>
          <cell r="F50" t="str">
            <v>900022</v>
          </cell>
          <cell r="K50" t="str">
            <v>CL.C/C-DIVERS-AMARAUTO</v>
          </cell>
          <cell r="L50">
            <v>0</v>
          </cell>
          <cell r="M50">
            <v>0</v>
          </cell>
          <cell r="N50">
            <v>5.9400000000005093</v>
          </cell>
        </row>
        <row r="51">
          <cell r="C51">
            <v>2117</v>
          </cell>
          <cell r="D51" t="str">
            <v xml:space="preserve">2117   900029      </v>
          </cell>
          <cell r="E51" t="str">
            <v>2117</v>
          </cell>
          <cell r="F51" t="str">
            <v>900029</v>
          </cell>
          <cell r="K51" t="str">
            <v>CL.C/C-DIVERS-GAR.BOAVISTA</v>
          </cell>
          <cell r="L51">
            <v>7222.13</v>
          </cell>
          <cell r="M51">
            <v>18271.97</v>
          </cell>
          <cell r="N51">
            <v>7222.13</v>
          </cell>
        </row>
        <row r="52">
          <cell r="C52">
            <v>2117</v>
          </cell>
          <cell r="D52" t="str">
            <v xml:space="preserve">2117   900032      </v>
          </cell>
          <cell r="E52" t="str">
            <v>2117</v>
          </cell>
          <cell r="F52" t="str">
            <v>900032</v>
          </cell>
          <cell r="K52" t="str">
            <v>CL.C/C-DIVERS-TREVAUTO</v>
          </cell>
          <cell r="L52">
            <v>47341.279999999999</v>
          </cell>
          <cell r="M52">
            <v>72491.460000000006</v>
          </cell>
          <cell r="N52">
            <v>199.37999999988824</v>
          </cell>
        </row>
        <row r="53">
          <cell r="C53">
            <v>2117</v>
          </cell>
          <cell r="D53" t="str">
            <v xml:space="preserve">2117   900033      </v>
          </cell>
          <cell r="E53" t="str">
            <v>2117</v>
          </cell>
          <cell r="F53" t="str">
            <v>900033</v>
          </cell>
          <cell r="K53" t="str">
            <v>CL.C/C-DIVERS-QUATRO RUOTE</v>
          </cell>
          <cell r="L53">
            <v>44946.16</v>
          </cell>
          <cell r="M53">
            <v>49163.9</v>
          </cell>
          <cell r="N53">
            <v>-4451.1200000000099</v>
          </cell>
        </row>
        <row r="54">
          <cell r="C54">
            <v>2117</v>
          </cell>
          <cell r="D54" t="str">
            <v xml:space="preserve">2117   900037      </v>
          </cell>
          <cell r="E54" t="str">
            <v>2117</v>
          </cell>
          <cell r="F54" t="str">
            <v>900037</v>
          </cell>
          <cell r="K54" t="str">
            <v>CL.C/C-DIVERS-COMERVISAUTO</v>
          </cell>
          <cell r="L54">
            <v>16769.75</v>
          </cell>
          <cell r="M54">
            <v>1920.75</v>
          </cell>
          <cell r="N54">
            <v>14700.08</v>
          </cell>
        </row>
        <row r="55">
          <cell r="C55">
            <v>2117</v>
          </cell>
          <cell r="D55" t="str">
            <v xml:space="preserve">2117   900042      </v>
          </cell>
          <cell r="E55" t="str">
            <v>2117</v>
          </cell>
          <cell r="F55" t="str">
            <v>900042</v>
          </cell>
          <cell r="K55" t="str">
            <v>CL.C/C-DIVERS-NICOLAU S. LIMA</v>
          </cell>
          <cell r="L55">
            <v>0</v>
          </cell>
          <cell r="M55">
            <v>0</v>
          </cell>
          <cell r="N55">
            <v>0</v>
          </cell>
        </row>
        <row r="56">
          <cell r="C56">
            <v>2117</v>
          </cell>
          <cell r="D56" t="str">
            <v xml:space="preserve">2117   900045      </v>
          </cell>
          <cell r="E56" t="str">
            <v>2117</v>
          </cell>
          <cell r="F56" t="str">
            <v>900045</v>
          </cell>
          <cell r="K56" t="str">
            <v>CL.C/C-DIVERS-F 3 AUTO</v>
          </cell>
          <cell r="L56">
            <v>28113.59</v>
          </cell>
          <cell r="M56">
            <v>19368.91</v>
          </cell>
          <cell r="N56">
            <v>49059.01</v>
          </cell>
        </row>
        <row r="57">
          <cell r="C57">
            <v>2117</v>
          </cell>
          <cell r="D57" t="str">
            <v xml:space="preserve">2117   900048      </v>
          </cell>
          <cell r="E57" t="str">
            <v>2117</v>
          </cell>
          <cell r="F57" t="str">
            <v>900048</v>
          </cell>
          <cell r="K57" t="str">
            <v>CL.C/C-DIVERS-FONS.L.IRMAOS</v>
          </cell>
          <cell r="L57">
            <v>0</v>
          </cell>
          <cell r="M57">
            <v>0</v>
          </cell>
          <cell r="N57">
            <v>0</v>
          </cell>
        </row>
        <row r="58">
          <cell r="C58">
            <v>2117</v>
          </cell>
          <cell r="D58" t="str">
            <v xml:space="preserve">2117   900049      </v>
          </cell>
          <cell r="E58" t="str">
            <v>2117</v>
          </cell>
          <cell r="F58" t="str">
            <v>900049</v>
          </cell>
          <cell r="K58" t="str">
            <v>CL.C/C-DIVERS-PRIMAUTO</v>
          </cell>
          <cell r="L58">
            <v>5.94</v>
          </cell>
          <cell r="M58">
            <v>0</v>
          </cell>
          <cell r="N58">
            <v>5.94</v>
          </cell>
        </row>
        <row r="59">
          <cell r="C59">
            <v>2117</v>
          </cell>
          <cell r="D59" t="str">
            <v xml:space="preserve">2117   900050      </v>
          </cell>
          <cell r="E59" t="str">
            <v>2117</v>
          </cell>
          <cell r="F59" t="str">
            <v>900050</v>
          </cell>
          <cell r="K59" t="str">
            <v>CL.C/C-DIVERS-FIALPOR</v>
          </cell>
          <cell r="L59">
            <v>5.94</v>
          </cell>
          <cell r="M59">
            <v>0</v>
          </cell>
          <cell r="N59">
            <v>5.9399999999995998</v>
          </cell>
        </row>
        <row r="60">
          <cell r="C60">
            <v>2117</v>
          </cell>
          <cell r="D60" t="str">
            <v xml:space="preserve">2117   900055      </v>
          </cell>
          <cell r="E60" t="str">
            <v>2117</v>
          </cell>
          <cell r="F60" t="str">
            <v>900055</v>
          </cell>
          <cell r="K60" t="str">
            <v>CL.C/C-DIVERS-FIANOR-AUTO</v>
          </cell>
          <cell r="L60">
            <v>19974.34</v>
          </cell>
          <cell r="M60">
            <v>29948.26</v>
          </cell>
          <cell r="N60">
            <v>246.80999999999767</v>
          </cell>
        </row>
        <row r="61">
          <cell r="C61">
            <v>2117</v>
          </cell>
          <cell r="D61" t="str">
            <v xml:space="preserve">2117   900057      </v>
          </cell>
          <cell r="E61" t="str">
            <v>2117</v>
          </cell>
          <cell r="F61" t="str">
            <v>900057</v>
          </cell>
          <cell r="K61" t="str">
            <v>CL.C/C-DIVERS-AUTOMECLIS</v>
          </cell>
          <cell r="L61">
            <v>10706.57</v>
          </cell>
          <cell r="M61">
            <v>10545.94</v>
          </cell>
          <cell r="N61">
            <v>-821.11999999999898</v>
          </cell>
        </row>
        <row r="62">
          <cell r="C62">
            <v>2117</v>
          </cell>
          <cell r="D62" t="str">
            <v xml:space="preserve">2117   900061      </v>
          </cell>
          <cell r="E62" t="str">
            <v>2117</v>
          </cell>
          <cell r="F62" t="str">
            <v>900061</v>
          </cell>
          <cell r="K62" t="str">
            <v>CL.C/C-DIVERS-GAR. BATALHA</v>
          </cell>
          <cell r="L62">
            <v>0</v>
          </cell>
          <cell r="M62">
            <v>0</v>
          </cell>
          <cell r="N62">
            <v>476</v>
          </cell>
        </row>
        <row r="63">
          <cell r="C63">
            <v>2117</v>
          </cell>
          <cell r="D63" t="str">
            <v xml:space="preserve">2117   900065      </v>
          </cell>
          <cell r="E63" t="str">
            <v>2117</v>
          </cell>
          <cell r="F63" t="str">
            <v>900065</v>
          </cell>
          <cell r="K63" t="str">
            <v>CL.C/C-DIVERS-FIMAFRA</v>
          </cell>
          <cell r="L63">
            <v>32658.95</v>
          </cell>
          <cell r="M63">
            <v>18187.82</v>
          </cell>
          <cell r="N63">
            <v>23884.22</v>
          </cell>
        </row>
        <row r="64">
          <cell r="C64">
            <v>2117</v>
          </cell>
          <cell r="D64" t="str">
            <v xml:space="preserve">2117   900077      </v>
          </cell>
          <cell r="E64" t="str">
            <v>2117</v>
          </cell>
          <cell r="F64" t="str">
            <v>900077</v>
          </cell>
          <cell r="K64" t="str">
            <v>CL.C/C-DIVERS-MX CAR</v>
          </cell>
          <cell r="L64">
            <v>27233.25</v>
          </cell>
          <cell r="M64">
            <v>10459.35</v>
          </cell>
          <cell r="N64">
            <v>16660.84</v>
          </cell>
        </row>
        <row r="65">
          <cell r="C65">
            <v>2117</v>
          </cell>
          <cell r="D65" t="str">
            <v xml:space="preserve">2117   900082      </v>
          </cell>
          <cell r="E65" t="str">
            <v>2117</v>
          </cell>
          <cell r="F65" t="str">
            <v>900082</v>
          </cell>
          <cell r="K65" t="str">
            <v>CL.C/C-DIVERS-MOTORBEJA</v>
          </cell>
          <cell r="L65">
            <v>0</v>
          </cell>
          <cell r="M65">
            <v>0</v>
          </cell>
          <cell r="N65">
            <v>0</v>
          </cell>
        </row>
        <row r="66">
          <cell r="C66">
            <v>2117</v>
          </cell>
          <cell r="D66" t="str">
            <v xml:space="preserve">2117   900083      </v>
          </cell>
          <cell r="E66" t="str">
            <v>2117</v>
          </cell>
          <cell r="F66" t="str">
            <v>900083</v>
          </cell>
          <cell r="K66" t="str">
            <v>CL.C/C-DIVERS-FICACEM</v>
          </cell>
          <cell r="L66">
            <v>35351.230000000003</v>
          </cell>
          <cell r="M66">
            <v>41167.39</v>
          </cell>
          <cell r="N66">
            <v>-8246.1500000000815</v>
          </cell>
        </row>
        <row r="67">
          <cell r="C67">
            <v>2117</v>
          </cell>
          <cell r="D67" t="str">
            <v xml:space="preserve">2117   900084      </v>
          </cell>
          <cell r="E67" t="str">
            <v>2117</v>
          </cell>
          <cell r="F67" t="str">
            <v>900084</v>
          </cell>
          <cell r="K67" t="str">
            <v>FUNCHALAUTO</v>
          </cell>
          <cell r="L67">
            <v>0</v>
          </cell>
          <cell r="M67">
            <v>0</v>
          </cell>
          <cell r="N67">
            <v>-833</v>
          </cell>
        </row>
        <row r="68">
          <cell r="C68">
            <v>2117</v>
          </cell>
          <cell r="D68" t="str">
            <v xml:space="preserve">2117   900085      </v>
          </cell>
          <cell r="E68" t="str">
            <v>2117</v>
          </cell>
          <cell r="F68" t="str">
            <v>900085</v>
          </cell>
          <cell r="K68" t="str">
            <v>CL.C/C-DIVERS-MOTOR F1</v>
          </cell>
          <cell r="L68">
            <v>0</v>
          </cell>
          <cell r="M68">
            <v>0</v>
          </cell>
          <cell r="N68">
            <v>0</v>
          </cell>
        </row>
        <row r="69">
          <cell r="C69">
            <v>2117</v>
          </cell>
          <cell r="D69" t="str">
            <v xml:space="preserve">2117   900086      </v>
          </cell>
          <cell r="E69" t="str">
            <v>2117</v>
          </cell>
          <cell r="F69" t="str">
            <v>900086</v>
          </cell>
          <cell r="K69" t="str">
            <v>CL.C/C-DIVERS-PIEMONTE</v>
          </cell>
          <cell r="L69">
            <v>149.66999999999999</v>
          </cell>
          <cell r="M69">
            <v>0</v>
          </cell>
          <cell r="N69">
            <v>0</v>
          </cell>
        </row>
        <row r="70">
          <cell r="C70">
            <v>2117</v>
          </cell>
          <cell r="D70" t="str">
            <v xml:space="preserve">2117   900087      </v>
          </cell>
          <cell r="E70" t="str">
            <v>2117</v>
          </cell>
          <cell r="F70" t="str">
            <v>900087</v>
          </cell>
          <cell r="K70" t="str">
            <v>CL.C/C-DIVERS-MOTORTAGUS</v>
          </cell>
          <cell r="L70">
            <v>11.88</v>
          </cell>
          <cell r="M70">
            <v>5.94</v>
          </cell>
          <cell r="N70">
            <v>26.059999999997672</v>
          </cell>
        </row>
        <row r="71">
          <cell r="C71">
            <v>2117</v>
          </cell>
          <cell r="D71" t="str">
            <v xml:space="preserve">2117   900089      </v>
          </cell>
          <cell r="E71" t="str">
            <v>2117</v>
          </cell>
          <cell r="F71" t="str">
            <v>900089</v>
          </cell>
          <cell r="K71" t="str">
            <v>CL.C/C-DIVERS - MOCAR</v>
          </cell>
          <cell r="L71">
            <v>2074.02</v>
          </cell>
          <cell r="M71">
            <v>3416.18</v>
          </cell>
          <cell r="N71">
            <v>957.93999999999505</v>
          </cell>
        </row>
        <row r="72">
          <cell r="C72">
            <v>2117</v>
          </cell>
          <cell r="D72" t="str">
            <v xml:space="preserve">2117   900090      </v>
          </cell>
          <cell r="E72" t="str">
            <v>2117</v>
          </cell>
          <cell r="F72" t="str">
            <v>900090</v>
          </cell>
          <cell r="K72" t="str">
            <v>G T A</v>
          </cell>
          <cell r="L72">
            <v>2510.88</v>
          </cell>
          <cell r="M72">
            <v>1230.3900000000001</v>
          </cell>
          <cell r="N72">
            <v>-9.0949470177292824E-13</v>
          </cell>
        </row>
        <row r="73">
          <cell r="C73">
            <v>2117</v>
          </cell>
          <cell r="D73" t="str">
            <v xml:space="preserve">2117   900091      </v>
          </cell>
          <cell r="E73" t="str">
            <v>2117</v>
          </cell>
          <cell r="F73" t="str">
            <v>900091</v>
          </cell>
          <cell r="K73" t="str">
            <v>ITALCENTRO</v>
          </cell>
          <cell r="L73">
            <v>5.94</v>
          </cell>
          <cell r="M73">
            <v>0</v>
          </cell>
          <cell r="N73">
            <v>5.9399999999995998</v>
          </cell>
        </row>
        <row r="74">
          <cell r="C74">
            <v>2117</v>
          </cell>
          <cell r="D74" t="str">
            <v xml:space="preserve">2117   900092      </v>
          </cell>
          <cell r="E74" t="str">
            <v>2117</v>
          </cell>
          <cell r="F74" t="str">
            <v>900092</v>
          </cell>
          <cell r="K74" t="str">
            <v>CL.C/C-DIVERSOS - BEIRASTRADA</v>
          </cell>
          <cell r="L74">
            <v>295.18</v>
          </cell>
          <cell r="M74">
            <v>295.18</v>
          </cell>
          <cell r="N74">
            <v>0</v>
          </cell>
        </row>
        <row r="75">
          <cell r="C75">
            <v>2117</v>
          </cell>
          <cell r="D75" t="str">
            <v xml:space="preserve">2117   900093      </v>
          </cell>
          <cell r="E75" t="str">
            <v>2117</v>
          </cell>
          <cell r="F75" t="str">
            <v>900093</v>
          </cell>
          <cell r="K75" t="str">
            <v>CL.C/C-DIVERS-ITALSADO</v>
          </cell>
          <cell r="L75">
            <v>640.54</v>
          </cell>
          <cell r="M75">
            <v>640.54</v>
          </cell>
          <cell r="N75">
            <v>0</v>
          </cell>
        </row>
        <row r="76">
          <cell r="C76">
            <v>2117</v>
          </cell>
          <cell r="D76" t="str">
            <v xml:space="preserve">2117   900620      </v>
          </cell>
          <cell r="E76" t="str">
            <v>2117</v>
          </cell>
          <cell r="F76" t="str">
            <v>900620</v>
          </cell>
          <cell r="K76" t="str">
            <v>QUADRIFOLIO</v>
          </cell>
          <cell r="L76">
            <v>24581.95</v>
          </cell>
          <cell r="M76">
            <v>24581.95</v>
          </cell>
          <cell r="N76">
            <v>0</v>
          </cell>
        </row>
        <row r="77">
          <cell r="C77">
            <v>2117</v>
          </cell>
          <cell r="D77" t="str">
            <v xml:space="preserve">2117   900995      </v>
          </cell>
          <cell r="E77" t="str">
            <v>2117</v>
          </cell>
          <cell r="F77" t="str">
            <v>900995</v>
          </cell>
          <cell r="K77" t="str">
            <v>CL.C/C-DIVERS-FIAT DISRIBUIDOR</v>
          </cell>
          <cell r="L77">
            <v>3589211.56</v>
          </cell>
          <cell r="M77">
            <v>3584554.5</v>
          </cell>
          <cell r="N77">
            <v>4657.0599999991246</v>
          </cell>
        </row>
        <row r="78">
          <cell r="C78">
            <v>2117</v>
          </cell>
          <cell r="D78" t="str">
            <v xml:space="preserve">2117   900999      </v>
          </cell>
          <cell r="E78" t="str">
            <v>2117</v>
          </cell>
          <cell r="F78" t="str">
            <v>900999</v>
          </cell>
          <cell r="K78" t="str">
            <v>CL.C/C-DIVERS-SUCURSAL</v>
          </cell>
          <cell r="L78">
            <v>7310195.3899999913</v>
          </cell>
          <cell r="M78">
            <v>8408842.8599999771</v>
          </cell>
          <cell r="N78">
            <v>1194958.0900000001</v>
          </cell>
        </row>
        <row r="79">
          <cell r="C79">
            <v>2117</v>
          </cell>
          <cell r="D79" t="str">
            <v xml:space="preserve">2117   912030      </v>
          </cell>
          <cell r="E79" t="str">
            <v>2117</v>
          </cell>
          <cell r="F79" t="str">
            <v>912030</v>
          </cell>
          <cell r="K79" t="str">
            <v>A. CASTANHEIRA</v>
          </cell>
          <cell r="L79">
            <v>9386.86</v>
          </cell>
          <cell r="M79">
            <v>21182.1</v>
          </cell>
          <cell r="N79">
            <v>446.52</v>
          </cell>
        </row>
        <row r="80">
          <cell r="C80">
            <v>2117</v>
          </cell>
          <cell r="D80" t="str">
            <v xml:space="preserve">2117   920001      </v>
          </cell>
          <cell r="E80" t="str">
            <v>2117</v>
          </cell>
          <cell r="F80" t="str">
            <v>920001</v>
          </cell>
          <cell r="K80" t="str">
            <v xml:space="preserve"> EMIDIO TEIXEIRA</v>
          </cell>
          <cell r="L80">
            <v>18073.71</v>
          </cell>
          <cell r="M80">
            <v>18073.71</v>
          </cell>
          <cell r="N80">
            <v>0</v>
          </cell>
        </row>
        <row r="81">
          <cell r="C81">
            <v>2117</v>
          </cell>
          <cell r="D81" t="str">
            <v xml:space="preserve">2117   920005      </v>
          </cell>
          <cell r="E81" t="str">
            <v>2117</v>
          </cell>
          <cell r="F81" t="str">
            <v>920005</v>
          </cell>
          <cell r="K81" t="str">
            <v>GARAGEM VERISSIMO LDA</v>
          </cell>
          <cell r="L81">
            <v>313.45</v>
          </cell>
          <cell r="M81">
            <v>10437.25</v>
          </cell>
          <cell r="N81">
            <v>0</v>
          </cell>
        </row>
        <row r="82">
          <cell r="C82">
            <v>2117</v>
          </cell>
          <cell r="D82" t="str">
            <v xml:space="preserve">2117   920014      </v>
          </cell>
          <cell r="E82" t="str">
            <v>2117</v>
          </cell>
          <cell r="F82" t="str">
            <v>920014</v>
          </cell>
          <cell r="K82" t="str">
            <v>DANILCAR</v>
          </cell>
          <cell r="L82">
            <v>78412.84</v>
          </cell>
          <cell r="M82">
            <v>14676.04</v>
          </cell>
          <cell r="N82">
            <v>78412.84</v>
          </cell>
        </row>
        <row r="83">
          <cell r="C83">
            <v>2117</v>
          </cell>
          <cell r="D83" t="str">
            <v xml:space="preserve">2117   920134      </v>
          </cell>
          <cell r="E83" t="str">
            <v>2117</v>
          </cell>
          <cell r="F83" t="str">
            <v>920134</v>
          </cell>
          <cell r="K83" t="str">
            <v>AUTO LOURO COM.REP.AUT.</v>
          </cell>
          <cell r="L83">
            <v>0</v>
          </cell>
          <cell r="M83">
            <v>0</v>
          </cell>
          <cell r="N83">
            <v>0</v>
          </cell>
        </row>
        <row r="84">
          <cell r="C84">
            <v>2117</v>
          </cell>
          <cell r="D84" t="str">
            <v xml:space="preserve">2117   920179      </v>
          </cell>
          <cell r="E84" t="str">
            <v>2117</v>
          </cell>
          <cell r="F84" t="str">
            <v>920179</v>
          </cell>
          <cell r="K84" t="str">
            <v>AUTOVOO</v>
          </cell>
          <cell r="L84">
            <v>60756.05</v>
          </cell>
          <cell r="M84">
            <v>60756.05</v>
          </cell>
          <cell r="N84">
            <v>-7.2759576141834259E-12</v>
          </cell>
        </row>
        <row r="85">
          <cell r="C85">
            <v>2117</v>
          </cell>
          <cell r="D85" t="str">
            <v xml:space="preserve">2117   920326      </v>
          </cell>
          <cell r="E85" t="str">
            <v>2117</v>
          </cell>
          <cell r="F85" t="str">
            <v>920326</v>
          </cell>
          <cell r="K85" t="str">
            <v>POVOACAR</v>
          </cell>
          <cell r="L85">
            <v>38163.83</v>
          </cell>
          <cell r="M85">
            <v>52164.65</v>
          </cell>
          <cell r="N85">
            <v>-0.10999999999330612</v>
          </cell>
        </row>
        <row r="86">
          <cell r="C86">
            <v>2117</v>
          </cell>
          <cell r="D86" t="str">
            <v xml:space="preserve">2117   920333      </v>
          </cell>
          <cell r="E86" t="str">
            <v>2117</v>
          </cell>
          <cell r="F86" t="str">
            <v>920333</v>
          </cell>
          <cell r="K86" t="str">
            <v>Beira Rio, Lda.</v>
          </cell>
          <cell r="L86">
            <v>57.31</v>
          </cell>
          <cell r="M86">
            <v>11971.14</v>
          </cell>
          <cell r="N86">
            <v>0</v>
          </cell>
        </row>
        <row r="87">
          <cell r="C87">
            <v>2117</v>
          </cell>
          <cell r="D87" t="str">
            <v xml:space="preserve">2117   920358      </v>
          </cell>
          <cell r="E87" t="str">
            <v>2117</v>
          </cell>
          <cell r="F87" t="str">
            <v>920358</v>
          </cell>
          <cell r="K87" t="str">
            <v>V. O. Automotive, SA.</v>
          </cell>
          <cell r="L87">
            <v>0</v>
          </cell>
          <cell r="M87">
            <v>0</v>
          </cell>
          <cell r="N87">
            <v>0</v>
          </cell>
        </row>
        <row r="88">
          <cell r="C88">
            <v>2117</v>
          </cell>
          <cell r="D88" t="str">
            <v xml:space="preserve">2117   920360      </v>
          </cell>
          <cell r="E88" t="str">
            <v>2117</v>
          </cell>
          <cell r="F88" t="str">
            <v>920360</v>
          </cell>
          <cell r="K88" t="str">
            <v>SCALA CAR COM AUTOMOVEIS</v>
          </cell>
          <cell r="L88">
            <v>0</v>
          </cell>
          <cell r="M88">
            <v>0</v>
          </cell>
          <cell r="N88">
            <v>0</v>
          </cell>
        </row>
        <row r="89">
          <cell r="C89">
            <v>2117</v>
          </cell>
          <cell r="D89" t="str">
            <v xml:space="preserve">2117   920362      </v>
          </cell>
          <cell r="E89" t="str">
            <v>2117</v>
          </cell>
          <cell r="F89" t="str">
            <v>920362</v>
          </cell>
          <cell r="K89" t="str">
            <v>GALLERYSER COM. E REP AUTO</v>
          </cell>
          <cell r="L89">
            <v>0</v>
          </cell>
          <cell r="M89">
            <v>0</v>
          </cell>
          <cell r="N89">
            <v>0</v>
          </cell>
        </row>
        <row r="90">
          <cell r="C90">
            <v>2117</v>
          </cell>
          <cell r="D90" t="str">
            <v xml:space="preserve">2117   920403      </v>
          </cell>
          <cell r="E90" t="str">
            <v>2117</v>
          </cell>
          <cell r="F90" t="str">
            <v>920403</v>
          </cell>
          <cell r="K90" t="str">
            <v>PORTO NASCENTE AUTOMOVEIS</v>
          </cell>
          <cell r="L90">
            <v>21276.69</v>
          </cell>
          <cell r="M90">
            <v>21276.69</v>
          </cell>
          <cell r="N90">
            <v>0</v>
          </cell>
        </row>
        <row r="91">
          <cell r="C91">
            <v>2117</v>
          </cell>
          <cell r="D91" t="str">
            <v xml:space="preserve">2117   920536      </v>
          </cell>
          <cell r="E91" t="str">
            <v>2117</v>
          </cell>
          <cell r="F91" t="str">
            <v>920536</v>
          </cell>
          <cell r="K91" t="str">
            <v>FARPOR</v>
          </cell>
          <cell r="L91">
            <v>0</v>
          </cell>
          <cell r="M91">
            <v>0</v>
          </cell>
          <cell r="N91">
            <v>0</v>
          </cell>
        </row>
        <row r="92">
          <cell r="C92">
            <v>2118</v>
          </cell>
          <cell r="D92" t="str">
            <v xml:space="preserve">2118         </v>
          </cell>
          <cell r="E92" t="str">
            <v>2118</v>
          </cell>
          <cell r="K92" t="str">
            <v>CLIENTES C/C - ALUGUER</v>
          </cell>
          <cell r="L92">
            <v>2590328.96</v>
          </cell>
          <cell r="M92">
            <v>2579304.5</v>
          </cell>
          <cell r="N92">
            <v>498285.41000000946</v>
          </cell>
        </row>
        <row r="93">
          <cell r="C93">
            <v>2118</v>
          </cell>
          <cell r="D93" t="str">
            <v xml:space="preserve">2118   000008      </v>
          </cell>
          <cell r="E93" t="str">
            <v>2118</v>
          </cell>
          <cell r="F93" t="str">
            <v>000008</v>
          </cell>
          <cell r="K93" t="str">
            <v>CLI C/C ALD RECEITAS DOSSIER</v>
          </cell>
          <cell r="L93">
            <v>35860.5</v>
          </cell>
          <cell r="M93">
            <v>35860.5</v>
          </cell>
          <cell r="N93">
            <v>-5.9999999997671694E-2</v>
          </cell>
        </row>
        <row r="94">
          <cell r="C94">
            <v>2118</v>
          </cell>
          <cell r="D94" t="str">
            <v xml:space="preserve">2118   000108      </v>
          </cell>
          <cell r="E94" t="str">
            <v>2118</v>
          </cell>
          <cell r="F94" t="str">
            <v>000108</v>
          </cell>
          <cell r="K94" t="str">
            <v>CL C/C FINPLUS - REC. DOSSIER</v>
          </cell>
          <cell r="L94">
            <v>0</v>
          </cell>
          <cell r="M94">
            <v>233.44</v>
          </cell>
          <cell r="N94">
            <v>0</v>
          </cell>
        </row>
        <row r="95">
          <cell r="C95">
            <v>21180</v>
          </cell>
          <cell r="D95" t="str">
            <v xml:space="preserve">21180         </v>
          </cell>
          <cell r="E95" t="str">
            <v>21180</v>
          </cell>
          <cell r="K95" t="str">
            <v>CLIENTES C/C -ALUGUER</v>
          </cell>
          <cell r="L95">
            <v>2410747.52</v>
          </cell>
          <cell r="M95">
            <v>2399489.62</v>
          </cell>
          <cell r="N95">
            <v>498285.47000000998</v>
          </cell>
        </row>
        <row r="96">
          <cell r="C96">
            <v>21180</v>
          </cell>
          <cell r="D96" t="str">
            <v xml:space="preserve">21180   000000      </v>
          </cell>
          <cell r="E96" t="str">
            <v>21180</v>
          </cell>
          <cell r="F96" t="str">
            <v>000000</v>
          </cell>
          <cell r="K96" t="str">
            <v>CLIENTES C/C -ALUGUER</v>
          </cell>
          <cell r="L96">
            <v>2343587.4900000002</v>
          </cell>
          <cell r="M96">
            <v>2373830.84</v>
          </cell>
          <cell r="N96">
            <v>456624.59000001103</v>
          </cell>
        </row>
        <row r="97">
          <cell r="C97">
            <v>21180</v>
          </cell>
          <cell r="D97" t="str">
            <v xml:space="preserve">21180   000001      </v>
          </cell>
          <cell r="E97" t="str">
            <v>21180</v>
          </cell>
          <cell r="F97" t="str">
            <v>000001</v>
          </cell>
          <cell r="K97" t="str">
            <v>CLIENTES C/C-DEBITOS MANUAIS</v>
          </cell>
          <cell r="L97">
            <v>0</v>
          </cell>
          <cell r="M97">
            <v>0</v>
          </cell>
          <cell r="N97">
            <v>159.63</v>
          </cell>
        </row>
        <row r="98">
          <cell r="C98">
            <v>21180</v>
          </cell>
          <cell r="D98" t="str">
            <v xml:space="preserve">21180   000009      </v>
          </cell>
          <cell r="E98" t="str">
            <v>21180</v>
          </cell>
          <cell r="F98" t="str">
            <v>000009</v>
          </cell>
          <cell r="K98" t="str">
            <v>CLI.C/C ALD - RECEITAS COBRANC</v>
          </cell>
          <cell r="L98">
            <v>14635.29</v>
          </cell>
          <cell r="M98">
            <v>14635.29</v>
          </cell>
          <cell r="N98">
            <v>0</v>
          </cell>
        </row>
        <row r="99">
          <cell r="C99">
            <v>21180</v>
          </cell>
          <cell r="D99" t="str">
            <v xml:space="preserve">21180   000100      </v>
          </cell>
          <cell r="E99" t="str">
            <v>21180</v>
          </cell>
          <cell r="F99" t="str">
            <v>000100</v>
          </cell>
          <cell r="K99" t="str">
            <v>CLIENTES ALG. FIN PLUS</v>
          </cell>
          <cell r="L99">
            <v>11023.49</v>
          </cell>
          <cell r="M99">
            <v>11023.49</v>
          </cell>
          <cell r="N99">
            <v>-7.2759576141834259E-12</v>
          </cell>
        </row>
        <row r="100">
          <cell r="C100">
            <v>21180</v>
          </cell>
          <cell r="D100" t="str">
            <v xml:space="preserve">21180   913555      </v>
          </cell>
          <cell r="E100" t="str">
            <v>21180</v>
          </cell>
          <cell r="F100" t="str">
            <v>913555</v>
          </cell>
          <cell r="K100" t="str">
            <v>CLIENTES C/C ALD - GLUBALRENTE</v>
          </cell>
          <cell r="L100">
            <v>41501.25</v>
          </cell>
          <cell r="M100">
            <v>0</v>
          </cell>
          <cell r="N100">
            <v>41501.25</v>
          </cell>
        </row>
        <row r="101">
          <cell r="C101">
            <v>21189</v>
          </cell>
          <cell r="D101" t="str">
            <v xml:space="preserve">21189         </v>
          </cell>
          <cell r="E101" t="str">
            <v>21189</v>
          </cell>
          <cell r="K101" t="str">
            <v>ALUGUER DEPOSITO</v>
          </cell>
          <cell r="L101">
            <v>143720.94</v>
          </cell>
          <cell r="M101">
            <v>143720.94</v>
          </cell>
          <cell r="N101">
            <v>-1.1641532182693481E-10</v>
          </cell>
        </row>
        <row r="102">
          <cell r="C102">
            <v>21189</v>
          </cell>
          <cell r="D102" t="str">
            <v xml:space="preserve">21189   000000      </v>
          </cell>
          <cell r="E102" t="str">
            <v>21189</v>
          </cell>
          <cell r="F102" t="str">
            <v>000000</v>
          </cell>
          <cell r="K102" t="str">
            <v>TRANSFERENCIA (RECOLHA ALD)</v>
          </cell>
          <cell r="L102">
            <v>143720.94</v>
          </cell>
          <cell r="M102">
            <v>143720.94</v>
          </cell>
          <cell r="N102">
            <v>-1.1641532182693481E-10</v>
          </cell>
        </row>
        <row r="103">
          <cell r="C103">
            <v>215</v>
          </cell>
          <cell r="D103" t="str">
            <v xml:space="preserve">215         </v>
          </cell>
          <cell r="E103" t="str">
            <v>215</v>
          </cell>
          <cell r="K103" t="str">
            <v>CLIENTES C/CAUCAO</v>
          </cell>
          <cell r="L103">
            <v>5313.58</v>
          </cell>
          <cell r="M103">
            <v>173474.76</v>
          </cell>
          <cell r="N103">
            <v>-459225.77</v>
          </cell>
        </row>
        <row r="104">
          <cell r="C104">
            <v>215</v>
          </cell>
          <cell r="D104" t="str">
            <v xml:space="preserve">215   000000      </v>
          </cell>
          <cell r="E104" t="str">
            <v>215</v>
          </cell>
          <cell r="F104" t="str">
            <v>000000</v>
          </cell>
          <cell r="K104" t="str">
            <v>CLIENTES C/C - ALUGUER-CAUCAO</v>
          </cell>
          <cell r="L104">
            <v>1492.71</v>
          </cell>
          <cell r="M104">
            <v>295.54000000000002</v>
          </cell>
          <cell r="N104">
            <v>-18874.79</v>
          </cell>
        </row>
        <row r="105">
          <cell r="C105">
            <v>215</v>
          </cell>
          <cell r="D105" t="str">
            <v xml:space="preserve">215   000001      </v>
          </cell>
          <cell r="E105" t="str">
            <v>215</v>
          </cell>
          <cell r="F105" t="str">
            <v>000001</v>
          </cell>
          <cell r="K105" t="str">
            <v>CLIENTES C/C - ALG - REF.CAUC.</v>
          </cell>
          <cell r="L105">
            <v>3820.87</v>
          </cell>
          <cell r="M105">
            <v>2.4500000000000002</v>
          </cell>
          <cell r="N105">
            <v>-178096.45</v>
          </cell>
        </row>
        <row r="106">
          <cell r="C106">
            <v>215</v>
          </cell>
          <cell r="D106" t="str">
            <v xml:space="preserve">215   000002      </v>
          </cell>
          <cell r="E106" t="str">
            <v>215</v>
          </cell>
          <cell r="F106" t="str">
            <v>000002</v>
          </cell>
          <cell r="K106" t="str">
            <v>CLIENTES C/C - ALD II - CAUCAO</v>
          </cell>
          <cell r="L106">
            <v>0</v>
          </cell>
          <cell r="M106">
            <v>173176.77</v>
          </cell>
          <cell r="N106">
            <v>-262254.53000000003</v>
          </cell>
        </row>
        <row r="107">
          <cell r="C107">
            <v>218</v>
          </cell>
          <cell r="D107" t="str">
            <v xml:space="preserve">218         </v>
          </cell>
          <cell r="E107" t="str">
            <v>218</v>
          </cell>
          <cell r="K107" t="str">
            <v>CLI.COBRANCA DUVIDOSA-CONT LEG</v>
          </cell>
          <cell r="L107">
            <v>12276.2</v>
          </cell>
          <cell r="M107">
            <v>32023.13</v>
          </cell>
          <cell r="N107">
            <v>488765.51</v>
          </cell>
        </row>
        <row r="108">
          <cell r="C108">
            <v>2182</v>
          </cell>
          <cell r="D108" t="str">
            <v xml:space="preserve">2182         </v>
          </cell>
          <cell r="E108" t="str">
            <v>2182</v>
          </cell>
          <cell r="K108" t="str">
            <v>ALD CLIENTES EM MORA/TRIBUNAL</v>
          </cell>
          <cell r="L108">
            <v>12276.2</v>
          </cell>
          <cell r="M108">
            <v>32023.13</v>
          </cell>
          <cell r="N108">
            <v>488765.51</v>
          </cell>
        </row>
        <row r="109">
          <cell r="C109">
            <v>21820</v>
          </cell>
          <cell r="D109" t="str">
            <v xml:space="preserve">21820         </v>
          </cell>
          <cell r="E109" t="str">
            <v>21820</v>
          </cell>
          <cell r="K109" t="str">
            <v>CLIENTES EM TRIBUNAL - ALD</v>
          </cell>
          <cell r="L109">
            <v>11552.9</v>
          </cell>
          <cell r="M109">
            <v>23698.28</v>
          </cell>
          <cell r="N109">
            <v>238543.13</v>
          </cell>
        </row>
        <row r="110">
          <cell r="C110">
            <v>21820</v>
          </cell>
          <cell r="D110" t="str">
            <v xml:space="preserve">21820   900000      </v>
          </cell>
          <cell r="E110" t="str">
            <v>21820</v>
          </cell>
          <cell r="F110" t="str">
            <v>900000</v>
          </cell>
          <cell r="K110" t="str">
            <v>CL/COBR.DUVIDOSA ALD**TRIBUNAL</v>
          </cell>
          <cell r="L110">
            <v>11552.9</v>
          </cell>
          <cell r="M110">
            <v>23698.28</v>
          </cell>
          <cell r="N110">
            <v>238543.13</v>
          </cell>
        </row>
        <row r="111">
          <cell r="C111">
            <v>21821</v>
          </cell>
          <cell r="D111" t="str">
            <v xml:space="preserve">21821         </v>
          </cell>
          <cell r="E111" t="str">
            <v>21821</v>
          </cell>
          <cell r="K111" t="str">
            <v>CLIENTES EM MORA - ALD</v>
          </cell>
          <cell r="L111">
            <v>0</v>
          </cell>
          <cell r="M111">
            <v>0</v>
          </cell>
          <cell r="N111">
            <v>1151.1099999999999</v>
          </cell>
        </row>
        <row r="112">
          <cell r="C112">
            <v>21821</v>
          </cell>
          <cell r="D112" t="str">
            <v xml:space="preserve">21821   036037      </v>
          </cell>
          <cell r="E112" t="str">
            <v>21821</v>
          </cell>
          <cell r="F112" t="str">
            <v>036037</v>
          </cell>
          <cell r="K112" t="str">
            <v>C.36037</v>
          </cell>
          <cell r="L112">
            <v>0</v>
          </cell>
          <cell r="M112">
            <v>0</v>
          </cell>
          <cell r="N112">
            <v>1151.1099999999999</v>
          </cell>
        </row>
        <row r="113">
          <cell r="C113">
            <v>21823</v>
          </cell>
          <cell r="D113" t="str">
            <v xml:space="preserve">21823         </v>
          </cell>
          <cell r="E113" t="str">
            <v>21823</v>
          </cell>
          <cell r="K113" t="str">
            <v>CLIENTES P/PROVISAO - ALD</v>
          </cell>
          <cell r="L113">
            <v>723.3</v>
          </cell>
          <cell r="M113">
            <v>8324.85</v>
          </cell>
          <cell r="N113">
            <v>249071.27</v>
          </cell>
        </row>
        <row r="114">
          <cell r="C114">
            <v>21823</v>
          </cell>
          <cell r="D114" t="str">
            <v xml:space="preserve">21823   999999      </v>
          </cell>
          <cell r="E114" t="str">
            <v>21823</v>
          </cell>
          <cell r="F114" t="str">
            <v>999999</v>
          </cell>
          <cell r="K114" t="str">
            <v>CLIENTES P/PROV.</v>
          </cell>
          <cell r="L114">
            <v>723.3</v>
          </cell>
          <cell r="M114">
            <v>8324.85</v>
          </cell>
          <cell r="N114">
            <v>249071.27</v>
          </cell>
        </row>
        <row r="115">
          <cell r="C115">
            <v>22</v>
          </cell>
          <cell r="D115" t="str">
            <v xml:space="preserve">22         </v>
          </cell>
          <cell r="E115" t="str">
            <v>22</v>
          </cell>
          <cell r="K115" t="str">
            <v>FORNECEDORES</v>
          </cell>
          <cell r="L115">
            <v>24519.7</v>
          </cell>
          <cell r="M115">
            <v>34838.92</v>
          </cell>
          <cell r="N115">
            <v>-14992.45</v>
          </cell>
        </row>
        <row r="116">
          <cell r="C116">
            <v>221</v>
          </cell>
          <cell r="D116" t="str">
            <v xml:space="preserve">221         </v>
          </cell>
          <cell r="E116" t="str">
            <v>221</v>
          </cell>
          <cell r="K116" t="str">
            <v>FORNECEDORES C/C</v>
          </cell>
          <cell r="L116">
            <v>24519.7</v>
          </cell>
          <cell r="M116">
            <v>34838.92</v>
          </cell>
          <cell r="N116">
            <v>-14992.45</v>
          </cell>
        </row>
        <row r="117">
          <cell r="C117">
            <v>2214</v>
          </cell>
          <cell r="D117" t="str">
            <v xml:space="preserve">2214         </v>
          </cell>
          <cell r="E117" t="str">
            <v>2214</v>
          </cell>
          <cell r="K117" t="str">
            <v>FORNECED. C/C - BENS/SERVIºOS</v>
          </cell>
          <cell r="L117">
            <v>24519.7</v>
          </cell>
          <cell r="M117">
            <v>34838.92</v>
          </cell>
          <cell r="N117">
            <v>-14992.45</v>
          </cell>
        </row>
        <row r="118">
          <cell r="C118">
            <v>2214</v>
          </cell>
          <cell r="D118" t="str">
            <v xml:space="preserve">2214     0010      </v>
          </cell>
          <cell r="E118" t="str">
            <v>2214</v>
          </cell>
          <cell r="F118" t="str">
            <v xml:space="preserve">  0010</v>
          </cell>
          <cell r="K118" t="str">
            <v>CONTRATO</v>
          </cell>
          <cell r="L118">
            <v>633.5</v>
          </cell>
          <cell r="M118">
            <v>1261.45</v>
          </cell>
          <cell r="N118">
            <v>-627.95000000000005</v>
          </cell>
        </row>
        <row r="119">
          <cell r="C119">
            <v>2214</v>
          </cell>
          <cell r="D119" t="str">
            <v xml:space="preserve">2214     0071      </v>
          </cell>
          <cell r="E119" t="str">
            <v>2214</v>
          </cell>
          <cell r="F119" t="str">
            <v xml:space="preserve">  0071</v>
          </cell>
          <cell r="K119" t="str">
            <v>IRMAOS FELIX</v>
          </cell>
          <cell r="L119">
            <v>0</v>
          </cell>
          <cell r="M119">
            <v>0</v>
          </cell>
          <cell r="N119">
            <v>0</v>
          </cell>
        </row>
        <row r="120">
          <cell r="C120">
            <v>2214</v>
          </cell>
          <cell r="D120" t="str">
            <v xml:space="preserve">2214     0085      </v>
          </cell>
          <cell r="E120" t="str">
            <v>2214</v>
          </cell>
          <cell r="F120" t="str">
            <v xml:space="preserve">  0085</v>
          </cell>
          <cell r="K120" t="str">
            <v>TURISMO CRUZEIRO</v>
          </cell>
          <cell r="L120">
            <v>6148.09</v>
          </cell>
          <cell r="M120">
            <v>6485.18</v>
          </cell>
          <cell r="N120">
            <v>-677.54</v>
          </cell>
        </row>
        <row r="121">
          <cell r="C121">
            <v>2214</v>
          </cell>
          <cell r="D121" t="str">
            <v xml:space="preserve">2214     0099      </v>
          </cell>
          <cell r="E121" t="str">
            <v>2214</v>
          </cell>
          <cell r="F121" t="str">
            <v xml:space="preserve">  0099</v>
          </cell>
          <cell r="K121" t="str">
            <v>DIVERSOS</v>
          </cell>
          <cell r="L121">
            <v>7045.09</v>
          </cell>
          <cell r="M121">
            <v>14611.79</v>
          </cell>
          <cell r="N121">
            <v>-8017.41</v>
          </cell>
        </row>
        <row r="122">
          <cell r="C122">
            <v>2214</v>
          </cell>
          <cell r="D122" t="str">
            <v xml:space="preserve">2214     0136      </v>
          </cell>
          <cell r="E122" t="str">
            <v>2214</v>
          </cell>
          <cell r="F122" t="str">
            <v xml:space="preserve">  0136</v>
          </cell>
          <cell r="K122" t="str">
            <v>PAULO VALENTE - REBOQUES</v>
          </cell>
          <cell r="L122">
            <v>0</v>
          </cell>
          <cell r="M122">
            <v>0</v>
          </cell>
          <cell r="N122">
            <v>0</v>
          </cell>
        </row>
        <row r="123">
          <cell r="C123">
            <v>2214</v>
          </cell>
          <cell r="D123" t="str">
            <v xml:space="preserve">2214     0151      </v>
          </cell>
          <cell r="E123" t="str">
            <v>2214</v>
          </cell>
          <cell r="F123" t="str">
            <v xml:space="preserve">  0151</v>
          </cell>
          <cell r="K123" t="str">
            <v>INSTIT.INFORMADOR COMERCIAL</v>
          </cell>
          <cell r="L123">
            <v>0</v>
          </cell>
          <cell r="M123">
            <v>0</v>
          </cell>
          <cell r="N123">
            <v>0</v>
          </cell>
        </row>
        <row r="124">
          <cell r="C124">
            <v>2214</v>
          </cell>
          <cell r="D124" t="str">
            <v xml:space="preserve">2214     0166      </v>
          </cell>
          <cell r="E124" t="str">
            <v>2214</v>
          </cell>
          <cell r="F124" t="str">
            <v xml:space="preserve">  0166</v>
          </cell>
          <cell r="K124" t="str">
            <v>ROCHA &amp; MADAIL</v>
          </cell>
          <cell r="L124">
            <v>0</v>
          </cell>
          <cell r="M124">
            <v>384.63</v>
          </cell>
          <cell r="N124">
            <v>-384.63</v>
          </cell>
        </row>
        <row r="125">
          <cell r="C125">
            <v>2214</v>
          </cell>
          <cell r="D125" t="str">
            <v xml:space="preserve">2214     0197      </v>
          </cell>
          <cell r="E125" t="str">
            <v>2214</v>
          </cell>
          <cell r="F125" t="str">
            <v xml:space="preserve">  0197</v>
          </cell>
          <cell r="K125" t="str">
            <v>CGL - COMP. GERAL DE LEILOES</v>
          </cell>
          <cell r="L125">
            <v>567.63</v>
          </cell>
          <cell r="M125">
            <v>567.63</v>
          </cell>
          <cell r="N125">
            <v>0</v>
          </cell>
        </row>
        <row r="126">
          <cell r="C126">
            <v>2214</v>
          </cell>
          <cell r="D126" t="str">
            <v xml:space="preserve">2214     0198      </v>
          </cell>
          <cell r="E126" t="str">
            <v>2214</v>
          </cell>
          <cell r="F126" t="str">
            <v xml:space="preserve">  0198</v>
          </cell>
          <cell r="K126" t="str">
            <v>EURESTE</v>
          </cell>
          <cell r="L126">
            <v>0</v>
          </cell>
          <cell r="M126">
            <v>0</v>
          </cell>
          <cell r="N126">
            <v>0</v>
          </cell>
        </row>
        <row r="127">
          <cell r="C127">
            <v>2214</v>
          </cell>
          <cell r="D127" t="str">
            <v xml:space="preserve">2214     0209      </v>
          </cell>
          <cell r="E127" t="str">
            <v>2214</v>
          </cell>
          <cell r="F127" t="str">
            <v xml:space="preserve">  0209</v>
          </cell>
          <cell r="K127" t="str">
            <v>NOVARTE</v>
          </cell>
          <cell r="L127">
            <v>2915.5</v>
          </cell>
          <cell r="M127">
            <v>3308.2</v>
          </cell>
          <cell r="N127">
            <v>-1094.8</v>
          </cell>
        </row>
        <row r="128">
          <cell r="C128">
            <v>2214</v>
          </cell>
          <cell r="D128" t="str">
            <v xml:space="preserve">2214     0233      </v>
          </cell>
          <cell r="E128" t="str">
            <v>2214</v>
          </cell>
          <cell r="F128" t="str">
            <v xml:space="preserve">  0233</v>
          </cell>
          <cell r="K128" t="str">
            <v>CONFIRA,SA</v>
          </cell>
          <cell r="L128">
            <v>3798.86</v>
          </cell>
          <cell r="M128">
            <v>3798.86</v>
          </cell>
          <cell r="N128">
            <v>0</v>
          </cell>
        </row>
        <row r="129">
          <cell r="C129">
            <v>2214</v>
          </cell>
          <cell r="D129" t="str">
            <v xml:space="preserve">2214     0236      </v>
          </cell>
          <cell r="E129" t="str">
            <v>2214</v>
          </cell>
          <cell r="F129" t="str">
            <v xml:space="preserve">  0236</v>
          </cell>
          <cell r="K129" t="str">
            <v>OCS</v>
          </cell>
          <cell r="L129">
            <v>0</v>
          </cell>
          <cell r="M129">
            <v>0</v>
          </cell>
          <cell r="N129">
            <v>0</v>
          </cell>
        </row>
        <row r="130">
          <cell r="C130">
            <v>2214</v>
          </cell>
          <cell r="D130" t="str">
            <v xml:space="preserve">2214     0237      </v>
          </cell>
          <cell r="E130" t="str">
            <v>2214</v>
          </cell>
          <cell r="F130" t="str">
            <v xml:space="preserve">  0237</v>
          </cell>
          <cell r="K130" t="str">
            <v>GENERALI</v>
          </cell>
          <cell r="L130">
            <v>0</v>
          </cell>
          <cell r="M130">
            <v>0</v>
          </cell>
          <cell r="N130">
            <v>0</v>
          </cell>
        </row>
        <row r="131">
          <cell r="C131">
            <v>2214</v>
          </cell>
          <cell r="D131" t="str">
            <v xml:space="preserve">2214     0249      </v>
          </cell>
          <cell r="E131" t="str">
            <v>2214</v>
          </cell>
          <cell r="F131" t="str">
            <v xml:space="preserve">  0249</v>
          </cell>
          <cell r="K131" t="str">
            <v>MARCA PESSOAL</v>
          </cell>
          <cell r="L131">
            <v>0</v>
          </cell>
          <cell r="M131">
            <v>0</v>
          </cell>
          <cell r="N131">
            <v>0</v>
          </cell>
        </row>
        <row r="132">
          <cell r="C132">
            <v>2214</v>
          </cell>
          <cell r="D132" t="str">
            <v xml:space="preserve">2214     0253      </v>
          </cell>
          <cell r="E132" t="str">
            <v>2214</v>
          </cell>
          <cell r="F132" t="str">
            <v xml:space="preserve">  0253</v>
          </cell>
          <cell r="K132" t="str">
            <v>BCA - AUTOLEILÕES</v>
          </cell>
          <cell r="L132">
            <v>3173.03</v>
          </cell>
          <cell r="M132">
            <v>448.75</v>
          </cell>
          <cell r="N132">
            <v>-77.349999999999</v>
          </cell>
        </row>
        <row r="133">
          <cell r="C133">
            <v>2214</v>
          </cell>
          <cell r="D133" t="str">
            <v xml:space="preserve">2214     0255      </v>
          </cell>
          <cell r="E133" t="str">
            <v>2214</v>
          </cell>
          <cell r="F133" t="str">
            <v xml:space="preserve">  0255</v>
          </cell>
          <cell r="K133" t="str">
            <v>D'ARCY</v>
          </cell>
          <cell r="L133">
            <v>0</v>
          </cell>
          <cell r="M133">
            <v>0</v>
          </cell>
          <cell r="N133">
            <v>-422.5</v>
          </cell>
        </row>
        <row r="134">
          <cell r="C134">
            <v>2214</v>
          </cell>
          <cell r="D134" t="str">
            <v xml:space="preserve">2214     0277      </v>
          </cell>
          <cell r="E134" t="str">
            <v>2214</v>
          </cell>
          <cell r="F134" t="str">
            <v xml:space="preserve">  0277</v>
          </cell>
          <cell r="K134" t="str">
            <v>BOOMERS</v>
          </cell>
          <cell r="L134">
            <v>238</v>
          </cell>
          <cell r="M134">
            <v>3972.43</v>
          </cell>
          <cell r="N134">
            <v>-3734.43</v>
          </cell>
        </row>
        <row r="135">
          <cell r="C135">
            <v>2214</v>
          </cell>
          <cell r="D135" t="str">
            <v xml:space="preserve">2214     0305      </v>
          </cell>
          <cell r="E135" t="str">
            <v>2214</v>
          </cell>
          <cell r="F135" t="str">
            <v xml:space="preserve">  0305</v>
          </cell>
          <cell r="K135" t="str">
            <v>AON - CORRECTORES SEGUROS</v>
          </cell>
          <cell r="L135">
            <v>0</v>
          </cell>
          <cell r="M135">
            <v>0</v>
          </cell>
          <cell r="N135">
            <v>44.16</v>
          </cell>
        </row>
        <row r="136">
          <cell r="C136">
            <v>2214</v>
          </cell>
          <cell r="D136" t="str">
            <v xml:space="preserve">2214   900995      </v>
          </cell>
          <cell r="E136" t="str">
            <v>2214</v>
          </cell>
          <cell r="F136" t="str">
            <v>900995</v>
          </cell>
          <cell r="K136" t="str">
            <v>FORN.C/C FIAT DISTRIBUIDORA</v>
          </cell>
          <cell r="L136">
            <v>0</v>
          </cell>
          <cell r="M136">
            <v>0</v>
          </cell>
          <cell r="N136">
            <v>0</v>
          </cell>
        </row>
        <row r="137">
          <cell r="C137">
            <v>23</v>
          </cell>
          <cell r="D137" t="str">
            <v xml:space="preserve">23         </v>
          </cell>
          <cell r="E137" t="str">
            <v>23</v>
          </cell>
          <cell r="K137" t="str">
            <v>EMPRESTIMOS OBTIDOS</v>
          </cell>
          <cell r="L137">
            <v>0</v>
          </cell>
          <cell r="M137">
            <v>0</v>
          </cell>
          <cell r="N137">
            <v>-15000000</v>
          </cell>
        </row>
        <row r="138">
          <cell r="C138">
            <v>231</v>
          </cell>
          <cell r="D138" t="str">
            <v xml:space="preserve">231         </v>
          </cell>
          <cell r="E138" t="str">
            <v>231</v>
          </cell>
          <cell r="K138" t="str">
            <v>EMPRESTIMOS BANCARIOS</v>
          </cell>
          <cell r="L138">
            <v>0</v>
          </cell>
          <cell r="M138">
            <v>0</v>
          </cell>
          <cell r="N138">
            <v>-15000000</v>
          </cell>
        </row>
        <row r="139">
          <cell r="C139">
            <v>231</v>
          </cell>
          <cell r="D139" t="str">
            <v xml:space="preserve">231       35      </v>
          </cell>
          <cell r="E139" t="str">
            <v>231</v>
          </cell>
          <cell r="F139" t="str">
            <v xml:space="preserve">    35</v>
          </cell>
          <cell r="K139" t="str">
            <v>CAIXA GERAL DEPOSITOS</v>
          </cell>
          <cell r="L139">
            <v>0</v>
          </cell>
          <cell r="M139">
            <v>0</v>
          </cell>
          <cell r="N139">
            <v>-15000000</v>
          </cell>
        </row>
        <row r="140">
          <cell r="C140">
            <v>24</v>
          </cell>
          <cell r="D140" t="str">
            <v xml:space="preserve">24         </v>
          </cell>
          <cell r="E140" t="str">
            <v>24</v>
          </cell>
          <cell r="K140" t="str">
            <v>ESTADO E OUTROS ENTES PUBLICOS</v>
          </cell>
          <cell r="L140">
            <v>9836126.0800000001</v>
          </cell>
          <cell r="M140">
            <v>8299992.04</v>
          </cell>
          <cell r="N140">
            <v>1801183.69</v>
          </cell>
        </row>
        <row r="141">
          <cell r="C141">
            <v>241</v>
          </cell>
          <cell r="D141" t="str">
            <v xml:space="preserve">241         </v>
          </cell>
          <cell r="E141" t="str">
            <v>241</v>
          </cell>
          <cell r="K141" t="str">
            <v>IMPOSTO S/RENDIMENTO</v>
          </cell>
          <cell r="L141">
            <v>241227.76</v>
          </cell>
          <cell r="M141">
            <v>0</v>
          </cell>
          <cell r="N141">
            <v>0.70999999999185093</v>
          </cell>
        </row>
        <row r="142">
          <cell r="C142">
            <v>2411</v>
          </cell>
          <cell r="D142" t="str">
            <v xml:space="preserve">2411         </v>
          </cell>
          <cell r="E142" t="str">
            <v>2411</v>
          </cell>
          <cell r="K142" t="str">
            <v>I.R.C. A LIQUIDAR</v>
          </cell>
          <cell r="L142">
            <v>241227.05</v>
          </cell>
          <cell r="M142">
            <v>0</v>
          </cell>
          <cell r="N142">
            <v>0</v>
          </cell>
        </row>
        <row r="143">
          <cell r="C143">
            <v>2413</v>
          </cell>
          <cell r="D143" t="str">
            <v xml:space="preserve">2413         </v>
          </cell>
          <cell r="E143" t="str">
            <v>2413</v>
          </cell>
          <cell r="K143" t="str">
            <v>IMP.S/RENDIM.-IRC</v>
          </cell>
          <cell r="L143">
            <v>0.71</v>
          </cell>
          <cell r="M143">
            <v>0</v>
          </cell>
          <cell r="N143">
            <v>0.71</v>
          </cell>
        </row>
        <row r="144">
          <cell r="C144">
            <v>24132</v>
          </cell>
          <cell r="D144" t="str">
            <v xml:space="preserve">24132         </v>
          </cell>
          <cell r="E144" t="str">
            <v>24132</v>
          </cell>
          <cell r="K144" t="str">
            <v>IRC - RETENCOES NA FONTE</v>
          </cell>
          <cell r="L144">
            <v>0.71</v>
          </cell>
          <cell r="M144">
            <v>0</v>
          </cell>
          <cell r="N144">
            <v>0.71</v>
          </cell>
        </row>
        <row r="145">
          <cell r="C145">
            <v>242</v>
          </cell>
          <cell r="D145" t="str">
            <v xml:space="preserve">242         </v>
          </cell>
          <cell r="E145" t="str">
            <v>242</v>
          </cell>
          <cell r="K145" t="str">
            <v>RETENCAO DE IMP. S/RENDIMENTOS</v>
          </cell>
          <cell r="L145">
            <v>53111.98</v>
          </cell>
          <cell r="M145">
            <v>32162.44</v>
          </cell>
          <cell r="N145">
            <v>-32062.44</v>
          </cell>
        </row>
        <row r="146">
          <cell r="C146">
            <v>2421</v>
          </cell>
          <cell r="D146" t="str">
            <v xml:space="preserve">2421         </v>
          </cell>
          <cell r="E146" t="str">
            <v>2421</v>
          </cell>
          <cell r="K146" t="str">
            <v>RET.IMP.S/REND.TRABAL.DEPEND.</v>
          </cell>
          <cell r="L146">
            <v>49842</v>
          </cell>
          <cell r="M146">
            <v>29620</v>
          </cell>
          <cell r="N146">
            <v>-29620</v>
          </cell>
        </row>
        <row r="147">
          <cell r="C147">
            <v>2422</v>
          </cell>
          <cell r="D147" t="str">
            <v xml:space="preserve">2422         </v>
          </cell>
          <cell r="E147" t="str">
            <v>2422</v>
          </cell>
          <cell r="K147" t="str">
            <v>RET.IMP.S/REND.TRABAL.INDEP.</v>
          </cell>
          <cell r="L147">
            <v>2304.87</v>
          </cell>
          <cell r="M147">
            <v>1511.59</v>
          </cell>
          <cell r="N147">
            <v>-1511.59</v>
          </cell>
        </row>
        <row r="148">
          <cell r="C148">
            <v>2429</v>
          </cell>
          <cell r="D148" t="str">
            <v xml:space="preserve">2429         </v>
          </cell>
          <cell r="E148" t="str">
            <v>2429</v>
          </cell>
          <cell r="K148" t="str">
            <v>OUTROS RENDIMENTOS</v>
          </cell>
          <cell r="L148">
            <v>965.11</v>
          </cell>
          <cell r="M148">
            <v>1030.8499999999999</v>
          </cell>
          <cell r="N148">
            <v>-930.85</v>
          </cell>
        </row>
        <row r="149">
          <cell r="C149">
            <v>243</v>
          </cell>
          <cell r="D149" t="str">
            <v xml:space="preserve">243         </v>
          </cell>
          <cell r="E149" t="str">
            <v>243</v>
          </cell>
          <cell r="K149" t="str">
            <v>IVA</v>
          </cell>
          <cell r="L149">
            <v>9470113.5099999998</v>
          </cell>
          <cell r="M149">
            <v>8231453.0700000003</v>
          </cell>
          <cell r="N149">
            <v>1869280.26</v>
          </cell>
        </row>
        <row r="150">
          <cell r="C150">
            <v>2431</v>
          </cell>
          <cell r="D150" t="str">
            <v xml:space="preserve">2431         </v>
          </cell>
          <cell r="E150" t="str">
            <v>2431</v>
          </cell>
          <cell r="K150" t="str">
            <v>IVA SUPORTADO</v>
          </cell>
          <cell r="L150">
            <v>2050441.6</v>
          </cell>
          <cell r="M150">
            <v>2050441.6</v>
          </cell>
          <cell r="N150">
            <v>1.862645149230957E-9</v>
          </cell>
        </row>
        <row r="151">
          <cell r="C151">
            <v>24311</v>
          </cell>
          <cell r="D151" t="str">
            <v xml:space="preserve">24311         </v>
          </cell>
          <cell r="E151" t="str">
            <v>24311</v>
          </cell>
          <cell r="K151" t="str">
            <v>IVA SUPORTADO C/DIR.DEDUCAO</v>
          </cell>
          <cell r="L151">
            <v>2050441.6</v>
          </cell>
          <cell r="M151">
            <v>2050441.6</v>
          </cell>
          <cell r="N151">
            <v>1.862645149230957E-9</v>
          </cell>
        </row>
        <row r="152">
          <cell r="C152">
            <v>243112</v>
          </cell>
          <cell r="D152" t="str">
            <v xml:space="preserve">243112         </v>
          </cell>
          <cell r="E152" t="str">
            <v>243112</v>
          </cell>
          <cell r="K152" t="str">
            <v>IVA SUP.C/DIR.DED.-IMOBILIZADO</v>
          </cell>
          <cell r="L152">
            <v>1920785.54</v>
          </cell>
          <cell r="M152">
            <v>1920785.54</v>
          </cell>
          <cell r="N152">
            <v>1.862645149230957E-9</v>
          </cell>
        </row>
        <row r="153">
          <cell r="C153">
            <v>2431122</v>
          </cell>
          <cell r="D153" t="str">
            <v xml:space="preserve">2431122         </v>
          </cell>
          <cell r="E153" t="str">
            <v>2431122</v>
          </cell>
          <cell r="K153" t="str">
            <v>IVA SUPORT.IMOBILIZADO 12%ILHA</v>
          </cell>
          <cell r="L153">
            <v>159128.54</v>
          </cell>
          <cell r="M153">
            <v>159128.54</v>
          </cell>
          <cell r="N153">
            <v>-2.9103830456733704E-11</v>
          </cell>
        </row>
        <row r="154">
          <cell r="C154">
            <v>2431123</v>
          </cell>
          <cell r="D154" t="str">
            <v xml:space="preserve">2431123         </v>
          </cell>
          <cell r="E154" t="str">
            <v>2431123</v>
          </cell>
          <cell r="K154" t="str">
            <v>IVA SUPORT.IMOBILIZADO 17%</v>
          </cell>
          <cell r="L154">
            <v>1761657</v>
          </cell>
          <cell r="M154">
            <v>1761657</v>
          </cell>
          <cell r="N154">
            <v>1.862645149230957E-9</v>
          </cell>
        </row>
        <row r="155">
          <cell r="C155">
            <v>243113</v>
          </cell>
          <cell r="D155" t="str">
            <v xml:space="preserve">243113         </v>
          </cell>
          <cell r="E155" t="str">
            <v>243113</v>
          </cell>
          <cell r="K155" t="str">
            <v>IVA SUP. C/DIR.DED.-SERVICOS</v>
          </cell>
          <cell r="L155">
            <v>129656.06</v>
          </cell>
          <cell r="M155">
            <v>129656.06</v>
          </cell>
          <cell r="N155">
            <v>2.6193447411060333E-10</v>
          </cell>
        </row>
        <row r="156">
          <cell r="C156">
            <v>2431133</v>
          </cell>
          <cell r="D156" t="str">
            <v xml:space="preserve">2431133         </v>
          </cell>
          <cell r="E156" t="str">
            <v>2431133</v>
          </cell>
          <cell r="K156" t="str">
            <v>IVA SUPORT.SERVICOS 17%</v>
          </cell>
          <cell r="L156">
            <v>129345.56</v>
          </cell>
          <cell r="M156">
            <v>129345.56</v>
          </cell>
          <cell r="N156">
            <v>2.3283064365386963E-10</v>
          </cell>
        </row>
        <row r="157">
          <cell r="C157">
            <v>2431134</v>
          </cell>
          <cell r="D157" t="str">
            <v xml:space="preserve">2431134         </v>
          </cell>
          <cell r="E157" t="str">
            <v>2431134</v>
          </cell>
          <cell r="K157" t="str">
            <v>IVA SUPORTADO-GASOLEO 17%</v>
          </cell>
          <cell r="L157">
            <v>0</v>
          </cell>
          <cell r="M157">
            <v>0</v>
          </cell>
          <cell r="N157">
            <v>0</v>
          </cell>
        </row>
        <row r="158">
          <cell r="C158">
            <v>2431135</v>
          </cell>
          <cell r="D158" t="str">
            <v xml:space="preserve">2431135         </v>
          </cell>
          <cell r="E158" t="str">
            <v>2431135</v>
          </cell>
          <cell r="K158" t="str">
            <v>IVA SUPORTADO 12%</v>
          </cell>
          <cell r="L158">
            <v>310.5</v>
          </cell>
          <cell r="M158">
            <v>310.5</v>
          </cell>
          <cell r="N158">
            <v>0</v>
          </cell>
        </row>
        <row r="159">
          <cell r="C159">
            <v>2432</v>
          </cell>
          <cell r="D159" t="str">
            <v xml:space="preserve">2432         </v>
          </cell>
          <cell r="E159" t="str">
            <v>2432</v>
          </cell>
          <cell r="K159" t="str">
            <v>IVA DEDUTIVEL</v>
          </cell>
          <cell r="L159">
            <v>2047824.44</v>
          </cell>
          <cell r="M159">
            <v>2047824.44</v>
          </cell>
          <cell r="N159">
            <v>0</v>
          </cell>
        </row>
        <row r="160">
          <cell r="C160">
            <v>24321</v>
          </cell>
          <cell r="D160" t="str">
            <v xml:space="preserve">24321         </v>
          </cell>
          <cell r="E160" t="str">
            <v>24321</v>
          </cell>
          <cell r="K160" t="str">
            <v>IVA DEDUTIVEL</v>
          </cell>
          <cell r="L160">
            <v>2047824.44</v>
          </cell>
          <cell r="M160">
            <v>2047824.44</v>
          </cell>
          <cell r="N160">
            <v>0</v>
          </cell>
        </row>
        <row r="161">
          <cell r="C161">
            <v>243212</v>
          </cell>
          <cell r="D161" t="str">
            <v xml:space="preserve">243212         </v>
          </cell>
          <cell r="E161" t="str">
            <v>243212</v>
          </cell>
          <cell r="K161" t="str">
            <v>IVA DEDUTIVEL-IMOBILIZADO</v>
          </cell>
          <cell r="L161">
            <v>1920785.54</v>
          </cell>
          <cell r="M161">
            <v>1920785.54</v>
          </cell>
          <cell r="N161">
            <v>0</v>
          </cell>
        </row>
        <row r="162">
          <cell r="C162">
            <v>2432122</v>
          </cell>
          <cell r="D162" t="str">
            <v xml:space="preserve">2432122         </v>
          </cell>
          <cell r="E162" t="str">
            <v>2432122</v>
          </cell>
          <cell r="K162" t="str">
            <v>IVA DEDUTIVEL-IMOBILIZADO-12%</v>
          </cell>
          <cell r="L162">
            <v>159128.54</v>
          </cell>
          <cell r="M162">
            <v>159128.54</v>
          </cell>
          <cell r="N162">
            <v>0</v>
          </cell>
        </row>
        <row r="163">
          <cell r="C163">
            <v>2432123</v>
          </cell>
          <cell r="D163" t="str">
            <v xml:space="preserve">2432123         </v>
          </cell>
          <cell r="E163" t="str">
            <v>2432123</v>
          </cell>
          <cell r="K163" t="str">
            <v>IVA DEDUTIVEL-IMOBILIZADO-16%</v>
          </cell>
          <cell r="L163">
            <v>1761657</v>
          </cell>
          <cell r="M163">
            <v>1761657</v>
          </cell>
          <cell r="N163">
            <v>0</v>
          </cell>
        </row>
        <row r="164">
          <cell r="C164">
            <v>243213</v>
          </cell>
          <cell r="D164" t="str">
            <v xml:space="preserve">243213         </v>
          </cell>
          <cell r="E164" t="str">
            <v>243213</v>
          </cell>
          <cell r="K164" t="str">
            <v>IVA DEDUTIVEL-SERVICOS</v>
          </cell>
          <cell r="L164">
            <v>127038.9</v>
          </cell>
          <cell r="M164">
            <v>127038.9</v>
          </cell>
          <cell r="N164">
            <v>0</v>
          </cell>
        </row>
        <row r="165">
          <cell r="C165">
            <v>2432133</v>
          </cell>
          <cell r="D165" t="str">
            <v xml:space="preserve">2432133         </v>
          </cell>
          <cell r="E165" t="str">
            <v>2432133</v>
          </cell>
          <cell r="K165" t="str">
            <v>IVA DEDUTIVEL-SERVICOS-17%</v>
          </cell>
          <cell r="L165">
            <v>127038.9</v>
          </cell>
          <cell r="M165">
            <v>127038.9</v>
          </cell>
          <cell r="N165">
            <v>0</v>
          </cell>
        </row>
        <row r="166">
          <cell r="C166">
            <v>2432134</v>
          </cell>
          <cell r="D166" t="str">
            <v xml:space="preserve">2432134         </v>
          </cell>
          <cell r="E166" t="str">
            <v>2432134</v>
          </cell>
          <cell r="K166" t="str">
            <v>IVA DEDUTIVEL-GASOLEO 17%</v>
          </cell>
          <cell r="L166">
            <v>0</v>
          </cell>
          <cell r="M166">
            <v>0</v>
          </cell>
          <cell r="N166">
            <v>0</v>
          </cell>
        </row>
        <row r="167">
          <cell r="C167">
            <v>2433</v>
          </cell>
          <cell r="D167" t="str">
            <v xml:space="preserve">2433         </v>
          </cell>
          <cell r="E167" t="str">
            <v>2433</v>
          </cell>
          <cell r="K167" t="str">
            <v>IVA LIQUIDADO</v>
          </cell>
          <cell r="L167">
            <v>815140.75</v>
          </cell>
          <cell r="M167">
            <v>815140.75</v>
          </cell>
          <cell r="N167">
            <v>9.3132257461547852E-10</v>
          </cell>
        </row>
        <row r="168">
          <cell r="C168">
            <v>24331</v>
          </cell>
          <cell r="D168" t="str">
            <v xml:space="preserve">24331         </v>
          </cell>
          <cell r="E168" t="str">
            <v>24331</v>
          </cell>
          <cell r="K168" t="str">
            <v>IVA LIQUIDADO-OP. GERAIS</v>
          </cell>
          <cell r="L168">
            <v>815140.75</v>
          </cell>
          <cell r="M168">
            <v>815140.75</v>
          </cell>
          <cell r="N168">
            <v>9.3132257461547852E-10</v>
          </cell>
        </row>
        <row r="169">
          <cell r="C169">
            <v>243311</v>
          </cell>
          <cell r="D169" t="str">
            <v xml:space="preserve">243311         </v>
          </cell>
          <cell r="E169" t="str">
            <v>243311</v>
          </cell>
          <cell r="K169" t="str">
            <v>IVA LIQUIDADO-OP. GERAIS</v>
          </cell>
          <cell r="L169">
            <v>815140.75</v>
          </cell>
          <cell r="M169">
            <v>815140.75</v>
          </cell>
          <cell r="N169">
            <v>9.3132257461547852E-10</v>
          </cell>
        </row>
        <row r="170">
          <cell r="C170">
            <v>2433112</v>
          </cell>
          <cell r="D170" t="str">
            <v xml:space="preserve">2433112         </v>
          </cell>
          <cell r="E170" t="str">
            <v>2433112</v>
          </cell>
          <cell r="K170" t="str">
            <v>IVA LIQUIDADO-OP.GERAIS-12%</v>
          </cell>
          <cell r="L170">
            <v>1442.41</v>
          </cell>
          <cell r="M170">
            <v>1442.41</v>
          </cell>
          <cell r="N170">
            <v>0</v>
          </cell>
        </row>
        <row r="171">
          <cell r="C171">
            <v>2433113</v>
          </cell>
          <cell r="D171" t="str">
            <v xml:space="preserve">2433113         </v>
          </cell>
          <cell r="E171" t="str">
            <v>2433113</v>
          </cell>
          <cell r="K171" t="str">
            <v>IVA LIQUIDADO-OP.GERAIS-17%</v>
          </cell>
          <cell r="L171">
            <v>813698.34</v>
          </cell>
          <cell r="M171">
            <v>813698.34</v>
          </cell>
          <cell r="N171">
            <v>9.3132257461547852E-10</v>
          </cell>
        </row>
        <row r="172">
          <cell r="C172">
            <v>2434</v>
          </cell>
          <cell r="D172" t="str">
            <v xml:space="preserve">2434         </v>
          </cell>
          <cell r="E172" t="str">
            <v>2434</v>
          </cell>
          <cell r="K172" t="str">
            <v>IVA REGULARIZACOES</v>
          </cell>
          <cell r="L172">
            <v>4513.96</v>
          </cell>
          <cell r="M172">
            <v>4513.96</v>
          </cell>
          <cell r="N172">
            <v>2.1827872842550278E-11</v>
          </cell>
        </row>
        <row r="173">
          <cell r="C173">
            <v>24341</v>
          </cell>
          <cell r="D173" t="str">
            <v xml:space="preserve">24341         </v>
          </cell>
          <cell r="E173" t="str">
            <v>24341</v>
          </cell>
          <cell r="K173" t="str">
            <v>IVA REG. MENSAIS FAV. EMPRESA</v>
          </cell>
          <cell r="L173">
            <v>4513.96</v>
          </cell>
          <cell r="M173">
            <v>4513.96</v>
          </cell>
          <cell r="N173">
            <v>2.1827872842550278E-11</v>
          </cell>
        </row>
        <row r="174">
          <cell r="C174">
            <v>243411</v>
          </cell>
          <cell r="D174" t="str">
            <v xml:space="preserve">243411         </v>
          </cell>
          <cell r="E174" t="str">
            <v>243411</v>
          </cell>
          <cell r="K174" t="str">
            <v>IVA REG. MENSAIS FAV. EMPRESA</v>
          </cell>
          <cell r="L174">
            <v>4513.96</v>
          </cell>
          <cell r="M174">
            <v>4513.96</v>
          </cell>
          <cell r="N174">
            <v>2.1827872842550278E-11</v>
          </cell>
        </row>
        <row r="175">
          <cell r="C175">
            <v>24342</v>
          </cell>
          <cell r="D175" t="str">
            <v xml:space="preserve">24342         </v>
          </cell>
          <cell r="E175" t="str">
            <v>24342</v>
          </cell>
          <cell r="K175" t="str">
            <v>IVA REG. MENSAIS FAV. ESTADO</v>
          </cell>
          <cell r="L175">
            <v>0</v>
          </cell>
          <cell r="M175">
            <v>0</v>
          </cell>
          <cell r="N175">
            <v>0</v>
          </cell>
        </row>
        <row r="176">
          <cell r="C176">
            <v>243421</v>
          </cell>
          <cell r="D176" t="str">
            <v xml:space="preserve">243421         </v>
          </cell>
          <cell r="E176" t="str">
            <v>243421</v>
          </cell>
          <cell r="K176" t="str">
            <v>IVA REG. MENSAIS FAV. ESTADO</v>
          </cell>
          <cell r="L176">
            <v>0</v>
          </cell>
          <cell r="M176">
            <v>0</v>
          </cell>
          <cell r="N176">
            <v>0</v>
          </cell>
        </row>
        <row r="177">
          <cell r="C177">
            <v>2435</v>
          </cell>
          <cell r="D177" t="str">
            <v xml:space="preserve">2435         </v>
          </cell>
          <cell r="E177" t="str">
            <v>2435</v>
          </cell>
          <cell r="K177" t="str">
            <v>IVA APURAMENTO</v>
          </cell>
          <cell r="L177">
            <v>2682912.5</v>
          </cell>
          <cell r="M177">
            <v>2682912.5</v>
          </cell>
          <cell r="N177">
            <v>0</v>
          </cell>
        </row>
        <row r="178">
          <cell r="C178">
            <v>24351</v>
          </cell>
          <cell r="D178" t="str">
            <v xml:space="preserve">24351         </v>
          </cell>
          <cell r="E178" t="str">
            <v>24351</v>
          </cell>
          <cell r="K178" t="str">
            <v>IVA APURAMENTO</v>
          </cell>
          <cell r="L178">
            <v>2682912.5</v>
          </cell>
          <cell r="M178">
            <v>2682912.5</v>
          </cell>
          <cell r="N178">
            <v>0</v>
          </cell>
        </row>
        <row r="179">
          <cell r="C179">
            <v>2437</v>
          </cell>
          <cell r="D179" t="str">
            <v xml:space="preserve">2437         </v>
          </cell>
          <cell r="E179" t="str">
            <v>2437</v>
          </cell>
          <cell r="K179" t="str">
            <v>IVA A RECUPERAR</v>
          </cell>
          <cell r="L179">
            <v>1869280.26</v>
          </cell>
          <cell r="M179">
            <v>630619.81999999995</v>
          </cell>
          <cell r="N179">
            <v>1869280.26</v>
          </cell>
        </row>
        <row r="180">
          <cell r="C180">
            <v>24371</v>
          </cell>
          <cell r="D180" t="str">
            <v xml:space="preserve">24371         </v>
          </cell>
          <cell r="E180" t="str">
            <v>24371</v>
          </cell>
          <cell r="K180" t="str">
            <v>IVA A RECUPERAR</v>
          </cell>
          <cell r="L180">
            <v>1869280.26</v>
          </cell>
          <cell r="M180">
            <v>630619.81999999995</v>
          </cell>
          <cell r="N180">
            <v>1869280.26</v>
          </cell>
        </row>
        <row r="181">
          <cell r="C181">
            <v>244</v>
          </cell>
          <cell r="D181" t="str">
            <v xml:space="preserve">244         </v>
          </cell>
          <cell r="E181" t="str">
            <v>244</v>
          </cell>
          <cell r="K181" t="str">
            <v>RESTANTES IMPOSTOS</v>
          </cell>
          <cell r="L181">
            <v>966.64</v>
          </cell>
          <cell r="M181">
            <v>1307.5</v>
          </cell>
          <cell r="N181">
            <v>-965.8</v>
          </cell>
        </row>
        <row r="182">
          <cell r="C182">
            <v>2441</v>
          </cell>
          <cell r="D182" t="str">
            <v xml:space="preserve">2441         </v>
          </cell>
          <cell r="E182" t="str">
            <v>2441</v>
          </cell>
          <cell r="K182" t="str">
            <v>REST.IMPOSTOS-IMPOSTO DE SELO</v>
          </cell>
          <cell r="L182">
            <v>966.64</v>
          </cell>
          <cell r="M182">
            <v>1307.5</v>
          </cell>
          <cell r="N182">
            <v>-965.8</v>
          </cell>
        </row>
        <row r="183">
          <cell r="C183">
            <v>245</v>
          </cell>
          <cell r="D183" t="str">
            <v xml:space="preserve">245         </v>
          </cell>
          <cell r="E183" t="str">
            <v>245</v>
          </cell>
          <cell r="K183" t="str">
            <v>CONTRIB. P/SEG. SOCIAL</v>
          </cell>
          <cell r="L183">
            <v>70706.19</v>
          </cell>
          <cell r="M183">
            <v>35069.03</v>
          </cell>
          <cell r="N183">
            <v>-35069.040000000001</v>
          </cell>
        </row>
        <row r="184">
          <cell r="C184">
            <v>2451</v>
          </cell>
          <cell r="D184" t="str">
            <v xml:space="preserve">2451         </v>
          </cell>
          <cell r="E184" t="str">
            <v>2451</v>
          </cell>
          <cell r="K184" t="str">
            <v>CONTRIB. P/SEG. SOCIAL</v>
          </cell>
          <cell r="L184">
            <v>70706.19</v>
          </cell>
          <cell r="M184">
            <v>35069.03</v>
          </cell>
          <cell r="N184">
            <v>-35069.040000000001</v>
          </cell>
        </row>
        <row r="185">
          <cell r="C185">
            <v>26</v>
          </cell>
          <cell r="D185" t="str">
            <v xml:space="preserve">26         </v>
          </cell>
          <cell r="E185" t="str">
            <v>26</v>
          </cell>
          <cell r="K185" t="str">
            <v>OUTROS DEVEDORES E CREDORES</v>
          </cell>
          <cell r="L185">
            <v>36426505.559999995</v>
          </cell>
          <cell r="M185">
            <v>41493921.450000003</v>
          </cell>
          <cell r="N185">
            <v>-34122966.930000067</v>
          </cell>
        </row>
        <row r="186">
          <cell r="C186">
            <v>261</v>
          </cell>
          <cell r="D186" t="str">
            <v xml:space="preserve">261         </v>
          </cell>
          <cell r="E186" t="str">
            <v>261</v>
          </cell>
          <cell r="K186" t="str">
            <v>FORNECEDORES DE IMOBILIZADO</v>
          </cell>
          <cell r="L186">
            <v>17533990.879999999</v>
          </cell>
          <cell r="M186">
            <v>17143181.460000012</v>
          </cell>
          <cell r="N186">
            <v>-20772567.300000042</v>
          </cell>
        </row>
        <row r="187">
          <cell r="C187">
            <v>2611</v>
          </cell>
          <cell r="D187" t="str">
            <v xml:space="preserve">2611         </v>
          </cell>
          <cell r="E187" t="str">
            <v>2611</v>
          </cell>
          <cell r="K187" t="str">
            <v>FORNRCEDORES IMOBILIZADO C/C</v>
          </cell>
          <cell r="L187">
            <v>17055369.059999999</v>
          </cell>
          <cell r="M187">
            <v>17143181.460000012</v>
          </cell>
          <cell r="N187">
            <v>-20772567.300000049</v>
          </cell>
        </row>
        <row r="188">
          <cell r="C188">
            <v>2611</v>
          </cell>
          <cell r="D188" t="str">
            <v xml:space="preserve">2611   900002      </v>
          </cell>
          <cell r="E188" t="str">
            <v>2611</v>
          </cell>
          <cell r="F188" t="str">
            <v>900002</v>
          </cell>
          <cell r="K188" t="str">
            <v>FOR.IMOB.ALG-RODOSUL</v>
          </cell>
          <cell r="L188">
            <v>201945.34</v>
          </cell>
          <cell r="M188">
            <v>201945.34</v>
          </cell>
          <cell r="N188">
            <v>0</v>
          </cell>
        </row>
        <row r="189">
          <cell r="C189">
            <v>2611</v>
          </cell>
          <cell r="D189" t="str">
            <v xml:space="preserve">2611   900006      </v>
          </cell>
          <cell r="E189" t="str">
            <v>2611</v>
          </cell>
          <cell r="F189" t="str">
            <v>900006</v>
          </cell>
          <cell r="K189" t="str">
            <v>FOR.IMOB.ALG-ANHAS</v>
          </cell>
          <cell r="L189">
            <v>0</v>
          </cell>
          <cell r="M189">
            <v>0</v>
          </cell>
          <cell r="N189">
            <v>0</v>
          </cell>
        </row>
        <row r="190">
          <cell r="C190">
            <v>2611</v>
          </cell>
          <cell r="D190" t="str">
            <v xml:space="preserve">2611   900008      </v>
          </cell>
          <cell r="E190" t="str">
            <v>2611</v>
          </cell>
          <cell r="F190" t="str">
            <v>900008</v>
          </cell>
          <cell r="K190" t="str">
            <v>FOR.IMOB.ALG-AUTOESTE</v>
          </cell>
          <cell r="L190">
            <v>228748.34</v>
          </cell>
          <cell r="M190">
            <v>228748.34</v>
          </cell>
          <cell r="N190">
            <v>0</v>
          </cell>
        </row>
        <row r="191">
          <cell r="C191">
            <v>2611</v>
          </cell>
          <cell r="D191" t="str">
            <v xml:space="preserve">2611   900010      </v>
          </cell>
          <cell r="E191" t="str">
            <v>2611</v>
          </cell>
          <cell r="F191" t="str">
            <v>900010</v>
          </cell>
          <cell r="K191" t="str">
            <v>FOR.IMOB.ALG-C.CASTANHEIRA</v>
          </cell>
          <cell r="L191">
            <v>117975.85</v>
          </cell>
          <cell r="M191">
            <v>117975.85</v>
          </cell>
          <cell r="N191">
            <v>0</v>
          </cell>
        </row>
        <row r="192">
          <cell r="C192">
            <v>2611</v>
          </cell>
          <cell r="D192" t="str">
            <v xml:space="preserve">2611   900012      </v>
          </cell>
          <cell r="E192" t="str">
            <v>2611</v>
          </cell>
          <cell r="F192" t="str">
            <v>900012</v>
          </cell>
          <cell r="K192" t="str">
            <v>FOR.IMOB.ALG-UNIAO EBORENSE</v>
          </cell>
          <cell r="L192">
            <v>40500</v>
          </cell>
          <cell r="M192">
            <v>40500</v>
          </cell>
          <cell r="N192">
            <v>0</v>
          </cell>
        </row>
        <row r="193">
          <cell r="C193">
            <v>2611</v>
          </cell>
          <cell r="D193" t="str">
            <v xml:space="preserve">2611   900013      </v>
          </cell>
          <cell r="E193" t="str">
            <v>2611</v>
          </cell>
          <cell r="F193" t="str">
            <v>900013</v>
          </cell>
          <cell r="K193" t="str">
            <v>FOR.IMOB.ALG-FIALGAR</v>
          </cell>
          <cell r="L193">
            <v>112381.47</v>
          </cell>
          <cell r="M193">
            <v>112381.47</v>
          </cell>
          <cell r="N193">
            <v>0</v>
          </cell>
        </row>
        <row r="194">
          <cell r="C194">
            <v>2611</v>
          </cell>
          <cell r="D194" t="str">
            <v xml:space="preserve">2611   900018      </v>
          </cell>
          <cell r="E194" t="str">
            <v>2611</v>
          </cell>
          <cell r="F194" t="str">
            <v>900018</v>
          </cell>
          <cell r="K194" t="str">
            <v>FOR.IMOB.ALG-E.C.V. LDA.</v>
          </cell>
          <cell r="L194">
            <v>679980.66</v>
          </cell>
          <cell r="M194">
            <v>679980.66000000073</v>
          </cell>
          <cell r="N194">
            <v>-2.3283064365386963E-10</v>
          </cell>
        </row>
        <row r="195">
          <cell r="C195">
            <v>2611</v>
          </cell>
          <cell r="D195" t="str">
            <v xml:space="preserve">2611   900020      </v>
          </cell>
          <cell r="E195" t="str">
            <v>2611</v>
          </cell>
          <cell r="F195" t="str">
            <v>900020</v>
          </cell>
          <cell r="K195" t="str">
            <v>FOR.IMOB.ALG-DOMINGOS &amp; CA.</v>
          </cell>
          <cell r="L195">
            <v>16629.39</v>
          </cell>
          <cell r="M195">
            <v>16629.39</v>
          </cell>
          <cell r="N195">
            <v>0</v>
          </cell>
        </row>
        <row r="196">
          <cell r="C196">
            <v>2611</v>
          </cell>
          <cell r="D196" t="str">
            <v xml:space="preserve">2611   900021      </v>
          </cell>
          <cell r="E196" t="str">
            <v>2611</v>
          </cell>
          <cell r="F196" t="str">
            <v>900021</v>
          </cell>
          <cell r="K196" t="str">
            <v>FOR.IMOB.ALG-MUNDAUTO</v>
          </cell>
          <cell r="L196">
            <v>404239.63</v>
          </cell>
          <cell r="M196">
            <v>404239.63</v>
          </cell>
          <cell r="N196">
            <v>0</v>
          </cell>
        </row>
        <row r="197">
          <cell r="C197">
            <v>2611</v>
          </cell>
          <cell r="D197" t="str">
            <v xml:space="preserve">2611   900022      </v>
          </cell>
          <cell r="E197" t="str">
            <v>2611</v>
          </cell>
          <cell r="F197" t="str">
            <v>900022</v>
          </cell>
          <cell r="K197" t="str">
            <v>FOR.IMOB.ALG-AMARAUTO</v>
          </cell>
          <cell r="L197">
            <v>25044.58</v>
          </cell>
          <cell r="M197">
            <v>25044.58</v>
          </cell>
          <cell r="N197">
            <v>0</v>
          </cell>
        </row>
        <row r="198">
          <cell r="C198">
            <v>2611</v>
          </cell>
          <cell r="D198" t="str">
            <v xml:space="preserve">2611   900032      </v>
          </cell>
          <cell r="E198" t="str">
            <v>2611</v>
          </cell>
          <cell r="F198" t="str">
            <v>900032</v>
          </cell>
          <cell r="K198" t="str">
            <v>FOR.IMOB.ALG-TREVAUTO</v>
          </cell>
          <cell r="L198">
            <v>388095.06</v>
          </cell>
          <cell r="M198">
            <v>241854.76</v>
          </cell>
          <cell r="N198">
            <v>5.0000000046566129E-2</v>
          </cell>
        </row>
        <row r="199">
          <cell r="C199">
            <v>2611</v>
          </cell>
          <cell r="D199" t="str">
            <v xml:space="preserve">2611   900033      </v>
          </cell>
          <cell r="E199" t="str">
            <v>2611</v>
          </cell>
          <cell r="F199" t="str">
            <v>900033</v>
          </cell>
          <cell r="K199" t="str">
            <v>FOR.IMOB.ALG-QUATRO RUOTE</v>
          </cell>
          <cell r="L199">
            <v>284296.84999999998</v>
          </cell>
          <cell r="M199">
            <v>284296.84999999998</v>
          </cell>
          <cell r="N199">
            <v>0</v>
          </cell>
        </row>
        <row r="200">
          <cell r="C200">
            <v>2611</v>
          </cell>
          <cell r="D200" t="str">
            <v xml:space="preserve">2611   900037      </v>
          </cell>
          <cell r="E200" t="str">
            <v>2611</v>
          </cell>
          <cell r="F200" t="str">
            <v>900037</v>
          </cell>
          <cell r="K200" t="str">
            <v>FOR IMOB ALG.-COMERVISAUTO</v>
          </cell>
          <cell r="L200">
            <v>140265.99</v>
          </cell>
          <cell r="M200">
            <v>140265.99</v>
          </cell>
          <cell r="N200">
            <v>0</v>
          </cell>
        </row>
        <row r="201">
          <cell r="C201">
            <v>2611</v>
          </cell>
          <cell r="D201" t="str">
            <v xml:space="preserve">2611   900045      </v>
          </cell>
          <cell r="E201" t="str">
            <v>2611</v>
          </cell>
          <cell r="F201" t="str">
            <v>900045</v>
          </cell>
          <cell r="K201" t="str">
            <v>FOR.IMOB.ALG-F 3 AUTO</v>
          </cell>
          <cell r="L201">
            <v>509336.87</v>
          </cell>
          <cell r="M201">
            <v>153924.87</v>
          </cell>
          <cell r="N201">
            <v>-389998.44</v>
          </cell>
        </row>
        <row r="202">
          <cell r="C202">
            <v>2611</v>
          </cell>
          <cell r="D202" t="str">
            <v xml:space="preserve">2611   900055      </v>
          </cell>
          <cell r="E202" t="str">
            <v>2611</v>
          </cell>
          <cell r="F202" t="str">
            <v>900055</v>
          </cell>
          <cell r="K202" t="str">
            <v>FOR.IMOB.ALG-FIANOR AUTO</v>
          </cell>
          <cell r="L202">
            <v>69182.080000000002</v>
          </cell>
          <cell r="M202">
            <v>69182.080000000002</v>
          </cell>
          <cell r="N202">
            <v>-1.0000000009313226E-2</v>
          </cell>
        </row>
        <row r="203">
          <cell r="C203">
            <v>2611</v>
          </cell>
          <cell r="D203" t="str">
            <v xml:space="preserve">2611   900057      </v>
          </cell>
          <cell r="E203" t="str">
            <v>2611</v>
          </cell>
          <cell r="F203" t="str">
            <v>900057</v>
          </cell>
          <cell r="K203" t="str">
            <v>FOR.IMOB.ALG-AUTOMECLIS</v>
          </cell>
          <cell r="L203">
            <v>137603.78</v>
          </cell>
          <cell r="M203">
            <v>137603.78</v>
          </cell>
          <cell r="N203">
            <v>0</v>
          </cell>
        </row>
        <row r="204">
          <cell r="C204">
            <v>2611</v>
          </cell>
          <cell r="D204" t="str">
            <v xml:space="preserve">2611   900061      </v>
          </cell>
          <cell r="E204" t="str">
            <v>2611</v>
          </cell>
          <cell r="F204" t="str">
            <v>900061</v>
          </cell>
          <cell r="K204" t="str">
            <v>FOR.IMOB.ALG-GAR.BATALHA</v>
          </cell>
          <cell r="L204">
            <v>14050</v>
          </cell>
          <cell r="M204">
            <v>0</v>
          </cell>
          <cell r="N204">
            <v>0</v>
          </cell>
        </row>
        <row r="205">
          <cell r="C205">
            <v>2611</v>
          </cell>
          <cell r="D205" t="str">
            <v xml:space="preserve">2611   900065      </v>
          </cell>
          <cell r="E205" t="str">
            <v>2611</v>
          </cell>
          <cell r="F205" t="str">
            <v>900065</v>
          </cell>
          <cell r="K205" t="str">
            <v>FOR.IMOB.ALG-FIMAFRA</v>
          </cell>
          <cell r="L205">
            <v>296150.36</v>
          </cell>
          <cell r="M205">
            <v>296150.36</v>
          </cell>
          <cell r="N205">
            <v>0</v>
          </cell>
        </row>
        <row r="206">
          <cell r="C206">
            <v>2611</v>
          </cell>
          <cell r="D206" t="str">
            <v xml:space="preserve">2611   900077      </v>
          </cell>
          <cell r="E206" t="str">
            <v>2611</v>
          </cell>
          <cell r="F206" t="str">
            <v>900077</v>
          </cell>
          <cell r="K206" t="str">
            <v>FOR.IMOB.ALG.-MX CAR</v>
          </cell>
          <cell r="L206">
            <v>163303.89000000001</v>
          </cell>
          <cell r="M206">
            <v>149755.79</v>
          </cell>
          <cell r="N206">
            <v>1.9999999989522621E-2</v>
          </cell>
        </row>
        <row r="207">
          <cell r="C207">
            <v>2611</v>
          </cell>
          <cell r="D207" t="str">
            <v xml:space="preserve">2611   900083      </v>
          </cell>
          <cell r="E207" t="str">
            <v>2611</v>
          </cell>
          <cell r="F207" t="str">
            <v>900083</v>
          </cell>
          <cell r="K207" t="str">
            <v>FOR.IMOB.ALG-FICACEM</v>
          </cell>
          <cell r="L207">
            <v>623959.19999999995</v>
          </cell>
          <cell r="M207">
            <v>623959.19999999995</v>
          </cell>
          <cell r="N207">
            <v>0</v>
          </cell>
        </row>
        <row r="208">
          <cell r="C208">
            <v>2611</v>
          </cell>
          <cell r="D208" t="str">
            <v xml:space="preserve">2611   900084      </v>
          </cell>
          <cell r="E208" t="str">
            <v>2611</v>
          </cell>
          <cell r="F208" t="str">
            <v>900084</v>
          </cell>
          <cell r="K208" t="str">
            <v>FOR.IMOB.ALG-FUNCHALAUTO</v>
          </cell>
          <cell r="L208">
            <v>1010459.83</v>
          </cell>
          <cell r="M208">
            <v>1010459.83</v>
          </cell>
          <cell r="N208">
            <v>0</v>
          </cell>
        </row>
        <row r="209">
          <cell r="C209">
            <v>2611</v>
          </cell>
          <cell r="D209" t="str">
            <v xml:space="preserve">2611   900085      </v>
          </cell>
          <cell r="E209" t="str">
            <v>2611</v>
          </cell>
          <cell r="F209" t="str">
            <v>900085</v>
          </cell>
          <cell r="K209" t="str">
            <v>FOR.IMOB.ALG-MOTOR F1</v>
          </cell>
          <cell r="L209">
            <v>42444</v>
          </cell>
          <cell r="M209">
            <v>42444</v>
          </cell>
          <cell r="N209">
            <v>0</v>
          </cell>
        </row>
        <row r="210">
          <cell r="C210">
            <v>2611</v>
          </cell>
          <cell r="D210" t="str">
            <v xml:space="preserve">2611   900086      </v>
          </cell>
          <cell r="E210" t="str">
            <v>2611</v>
          </cell>
          <cell r="F210" t="str">
            <v>900086</v>
          </cell>
          <cell r="K210" t="str">
            <v>FOR.IMOB.ALG-PIEMONTE</v>
          </cell>
          <cell r="L210">
            <v>25221.99</v>
          </cell>
          <cell r="M210">
            <v>25221.99</v>
          </cell>
          <cell r="N210">
            <v>0</v>
          </cell>
        </row>
        <row r="211">
          <cell r="C211">
            <v>2611</v>
          </cell>
          <cell r="D211" t="str">
            <v xml:space="preserve">2611   900089      </v>
          </cell>
          <cell r="E211" t="str">
            <v>2611</v>
          </cell>
          <cell r="F211" t="str">
            <v>900089</v>
          </cell>
          <cell r="K211" t="str">
            <v>MOCAR</v>
          </cell>
          <cell r="L211">
            <v>86156.25</v>
          </cell>
          <cell r="M211">
            <v>86156.25</v>
          </cell>
          <cell r="N211">
            <v>0</v>
          </cell>
        </row>
        <row r="212">
          <cell r="C212">
            <v>2611</v>
          </cell>
          <cell r="D212" t="str">
            <v xml:space="preserve">2611   900090      </v>
          </cell>
          <cell r="E212" t="str">
            <v>2611</v>
          </cell>
          <cell r="F212" t="str">
            <v>900090</v>
          </cell>
          <cell r="K212" t="str">
            <v>G. T. A.</v>
          </cell>
          <cell r="L212">
            <v>58610.91</v>
          </cell>
          <cell r="M212">
            <v>58610.91</v>
          </cell>
          <cell r="N212">
            <v>0</v>
          </cell>
        </row>
        <row r="213">
          <cell r="C213">
            <v>2611</v>
          </cell>
          <cell r="D213" t="str">
            <v xml:space="preserve">2611   900091      </v>
          </cell>
          <cell r="E213" t="str">
            <v>2611</v>
          </cell>
          <cell r="F213" t="str">
            <v>900091</v>
          </cell>
          <cell r="K213" t="str">
            <v>FOR.IMOB.ALG - ITALCENTRO</v>
          </cell>
          <cell r="L213">
            <v>60709.88</v>
          </cell>
          <cell r="M213">
            <v>60709.88</v>
          </cell>
          <cell r="N213">
            <v>0</v>
          </cell>
        </row>
        <row r="214">
          <cell r="C214">
            <v>2611</v>
          </cell>
          <cell r="D214" t="str">
            <v xml:space="preserve">2611   900092      </v>
          </cell>
          <cell r="E214" t="str">
            <v>2611</v>
          </cell>
          <cell r="F214" t="str">
            <v>900092</v>
          </cell>
          <cell r="K214" t="str">
            <v>FOR.IMOB.ALG - BEIRASTRADA</v>
          </cell>
          <cell r="L214">
            <v>31178.53</v>
          </cell>
          <cell r="M214">
            <v>31178.53</v>
          </cell>
          <cell r="N214">
            <v>0</v>
          </cell>
        </row>
        <row r="215">
          <cell r="C215">
            <v>2611</v>
          </cell>
          <cell r="D215" t="str">
            <v xml:space="preserve">2611   900093      </v>
          </cell>
          <cell r="E215" t="str">
            <v>2611</v>
          </cell>
          <cell r="F215" t="str">
            <v>900093</v>
          </cell>
          <cell r="K215" t="str">
            <v>ITALSADO</v>
          </cell>
          <cell r="L215">
            <v>3347876.2000000053</v>
          </cell>
          <cell r="M215">
            <v>3347876.2000000053</v>
          </cell>
          <cell r="N215">
            <v>0</v>
          </cell>
        </row>
        <row r="216">
          <cell r="C216">
            <v>2611</v>
          </cell>
          <cell r="D216" t="str">
            <v xml:space="preserve">2611   900601      </v>
          </cell>
          <cell r="E216" t="str">
            <v>2611</v>
          </cell>
          <cell r="F216" t="str">
            <v>900601</v>
          </cell>
          <cell r="K216" t="str">
            <v>L.P.M. COMERCIO AUTOMOVEIS</v>
          </cell>
          <cell r="L216">
            <v>31146</v>
          </cell>
          <cell r="M216">
            <v>31146</v>
          </cell>
          <cell r="N216">
            <v>0</v>
          </cell>
        </row>
        <row r="217">
          <cell r="C217">
            <v>2611</v>
          </cell>
          <cell r="D217" t="str">
            <v xml:space="preserve">2611   900604      </v>
          </cell>
          <cell r="E217" t="str">
            <v>2611</v>
          </cell>
          <cell r="F217" t="str">
            <v>900604</v>
          </cell>
          <cell r="K217" t="str">
            <v>FOR.IMOB.ALG-STOCK-CAR</v>
          </cell>
          <cell r="L217">
            <v>0</v>
          </cell>
          <cell r="M217">
            <v>0</v>
          </cell>
          <cell r="N217">
            <v>0</v>
          </cell>
        </row>
        <row r="218">
          <cell r="C218">
            <v>2611</v>
          </cell>
          <cell r="D218" t="str">
            <v xml:space="preserve">2611   900995      </v>
          </cell>
          <cell r="E218" t="str">
            <v>2611</v>
          </cell>
          <cell r="F218" t="str">
            <v>900995</v>
          </cell>
          <cell r="K218" t="str">
            <v>FOR.IMOB.ALG-FIAT DISTRIBUIDOR</v>
          </cell>
          <cell r="L218">
            <v>6260453.7599999905</v>
          </cell>
          <cell r="M218">
            <v>4799421.59</v>
          </cell>
          <cell r="N218">
            <v>-8136390.8400000669</v>
          </cell>
        </row>
        <row r="219">
          <cell r="C219">
            <v>2611</v>
          </cell>
          <cell r="D219" t="str">
            <v xml:space="preserve">2611   900999      </v>
          </cell>
          <cell r="E219" t="str">
            <v>2611</v>
          </cell>
          <cell r="F219" t="str">
            <v>900999</v>
          </cell>
          <cell r="K219" t="str">
            <v>FOR.IMOB.ALG-SUCURSAL</v>
          </cell>
          <cell r="L219">
            <v>1485448.43</v>
          </cell>
          <cell r="M219">
            <v>3588656.69</v>
          </cell>
          <cell r="N219">
            <v>-12246178.079999985</v>
          </cell>
        </row>
        <row r="220">
          <cell r="C220">
            <v>2611</v>
          </cell>
          <cell r="D220" t="str">
            <v xml:space="preserve">2611   920001      </v>
          </cell>
          <cell r="E220" t="str">
            <v>2611</v>
          </cell>
          <cell r="F220" t="str">
            <v>920001</v>
          </cell>
          <cell r="K220" t="str">
            <v>EMILIO TEIXEIRA MACHADO</v>
          </cell>
          <cell r="L220">
            <v>14437.29</v>
          </cell>
          <cell r="M220">
            <v>14437.29</v>
          </cell>
          <cell r="N220">
            <v>0</v>
          </cell>
        </row>
        <row r="221">
          <cell r="C221">
            <v>2611</v>
          </cell>
          <cell r="D221" t="str">
            <v xml:space="preserve">2611   920005      </v>
          </cell>
          <cell r="E221" t="str">
            <v>2611</v>
          </cell>
          <cell r="F221" t="str">
            <v>920005</v>
          </cell>
          <cell r="K221" t="str">
            <v>GARAGEM VERISSIMO</v>
          </cell>
          <cell r="L221">
            <v>10437.25</v>
          </cell>
          <cell r="M221">
            <v>0</v>
          </cell>
          <cell r="N221">
            <v>0</v>
          </cell>
        </row>
        <row r="222">
          <cell r="C222">
            <v>2611</v>
          </cell>
          <cell r="D222" t="str">
            <v xml:space="preserve">2611   920014      </v>
          </cell>
          <cell r="E222" t="str">
            <v>2611</v>
          </cell>
          <cell r="F222" t="str">
            <v>920014</v>
          </cell>
          <cell r="K222" t="str">
            <v>DANILCAR-COM. AUTO</v>
          </cell>
          <cell r="L222">
            <v>14676.04</v>
          </cell>
          <cell r="M222">
            <v>14676.04</v>
          </cell>
          <cell r="N222">
            <v>0</v>
          </cell>
        </row>
        <row r="223">
          <cell r="C223">
            <v>2611</v>
          </cell>
          <cell r="D223" t="str">
            <v xml:space="preserve">2611   920179      </v>
          </cell>
          <cell r="E223" t="str">
            <v>2611</v>
          </cell>
          <cell r="F223" t="str">
            <v>920179</v>
          </cell>
          <cell r="K223" t="str">
            <v>AUTOVOO - COMERCIO AUTOMOVEIS</v>
          </cell>
          <cell r="L223">
            <v>48149.120000000003</v>
          </cell>
          <cell r="M223">
            <v>48149.120000000003</v>
          </cell>
          <cell r="N223">
            <v>0</v>
          </cell>
        </row>
        <row r="224">
          <cell r="C224">
            <v>2611</v>
          </cell>
          <cell r="D224" t="str">
            <v xml:space="preserve">2611   920315      </v>
          </cell>
          <cell r="E224" t="str">
            <v>2611</v>
          </cell>
          <cell r="F224" t="str">
            <v>920315</v>
          </cell>
          <cell r="K224" t="str">
            <v>RENAULT TELHEIRAS,LDA</v>
          </cell>
          <cell r="L224">
            <v>14676.04</v>
          </cell>
          <cell r="M224">
            <v>0</v>
          </cell>
          <cell r="N224">
            <v>0</v>
          </cell>
        </row>
        <row r="225">
          <cell r="C225">
            <v>2611</v>
          </cell>
          <cell r="D225" t="str">
            <v xml:space="preserve">2611   920326      </v>
          </cell>
          <cell r="E225" t="str">
            <v>2611</v>
          </cell>
          <cell r="F225" t="str">
            <v>920326</v>
          </cell>
          <cell r="K225" t="str">
            <v>FOR.IMOB.ALG-POVOACAR</v>
          </cell>
          <cell r="L225">
            <v>38500.01</v>
          </cell>
          <cell r="M225">
            <v>38500.01</v>
          </cell>
          <cell r="N225">
            <v>0</v>
          </cell>
        </row>
        <row r="226">
          <cell r="C226">
            <v>2611</v>
          </cell>
          <cell r="D226" t="str">
            <v xml:space="preserve">2611   920360      </v>
          </cell>
          <cell r="E226" t="str">
            <v>2611</v>
          </cell>
          <cell r="F226" t="str">
            <v>920360</v>
          </cell>
          <cell r="K226" t="str">
            <v>SCALA CAR COM.AUTOMOVEIS</v>
          </cell>
          <cell r="L226">
            <v>0</v>
          </cell>
          <cell r="M226">
            <v>0</v>
          </cell>
          <cell r="N226">
            <v>0</v>
          </cell>
        </row>
        <row r="227">
          <cell r="C227">
            <v>2611</v>
          </cell>
          <cell r="D227" t="str">
            <v xml:space="preserve">2611   920403      </v>
          </cell>
          <cell r="E227" t="str">
            <v>2611</v>
          </cell>
          <cell r="F227" t="str">
            <v>920403</v>
          </cell>
          <cell r="K227" t="str">
            <v>PORTO NASCENTE AUTOMOVEIS</v>
          </cell>
          <cell r="L227">
            <v>21098.19</v>
          </cell>
          <cell r="M227">
            <v>21098.19</v>
          </cell>
          <cell r="N227">
            <v>0</v>
          </cell>
        </row>
        <row r="228">
          <cell r="C228">
            <v>2618</v>
          </cell>
          <cell r="D228" t="str">
            <v xml:space="preserve">2618         </v>
          </cell>
          <cell r="E228" t="str">
            <v>2618</v>
          </cell>
          <cell r="K228" t="str">
            <v>FORN. - FACT. RECEPCAO E CONF.</v>
          </cell>
          <cell r="L228">
            <v>478621.82</v>
          </cell>
          <cell r="M228">
            <v>0</v>
          </cell>
          <cell r="N228">
            <v>-7.4505805969238281E-9</v>
          </cell>
        </row>
        <row r="229">
          <cell r="C229">
            <v>2618</v>
          </cell>
          <cell r="D229" t="str">
            <v xml:space="preserve">2618   900995      </v>
          </cell>
          <cell r="E229" t="str">
            <v>2618</v>
          </cell>
          <cell r="F229" t="str">
            <v>900995</v>
          </cell>
          <cell r="K229" t="str">
            <v>FIAT DISTRIBUIDORA PORTUGAL</v>
          </cell>
          <cell r="L229">
            <v>478621.82</v>
          </cell>
          <cell r="M229">
            <v>0</v>
          </cell>
          <cell r="N229">
            <v>1.862645149230957E-9</v>
          </cell>
        </row>
        <row r="230">
          <cell r="C230">
            <v>2618</v>
          </cell>
          <cell r="D230" t="str">
            <v xml:space="preserve">2618   900999      </v>
          </cell>
          <cell r="E230" t="str">
            <v>2618</v>
          </cell>
          <cell r="F230" t="str">
            <v>900999</v>
          </cell>
          <cell r="K230" t="str">
            <v>CONTRATOS P/RECEPCIONAR**FAP**</v>
          </cell>
          <cell r="L230">
            <v>0</v>
          </cell>
          <cell r="M230">
            <v>0</v>
          </cell>
          <cell r="N230">
            <v>-3.7252902984619141E-9</v>
          </cell>
        </row>
        <row r="231">
          <cell r="C231">
            <v>262</v>
          </cell>
          <cell r="D231" t="str">
            <v xml:space="preserve">262         </v>
          </cell>
          <cell r="E231" t="str">
            <v>262</v>
          </cell>
          <cell r="K231" t="str">
            <v>PESSOAL</v>
          </cell>
          <cell r="L231">
            <v>159101.16</v>
          </cell>
          <cell r="M231">
            <v>169038.38</v>
          </cell>
          <cell r="N231">
            <v>103626.8</v>
          </cell>
        </row>
        <row r="232">
          <cell r="C232">
            <v>2622</v>
          </cell>
          <cell r="D232" t="str">
            <v xml:space="preserve">2622         </v>
          </cell>
          <cell r="E232" t="str">
            <v>2622</v>
          </cell>
          <cell r="K232" t="str">
            <v>REMUNERACOES PAGAR PESSOAL</v>
          </cell>
          <cell r="L232">
            <v>159101.16</v>
          </cell>
          <cell r="M232">
            <v>159101.16</v>
          </cell>
          <cell r="N232">
            <v>0</v>
          </cell>
        </row>
        <row r="233">
          <cell r="C233">
            <v>2629</v>
          </cell>
          <cell r="D233" t="str">
            <v xml:space="preserve">2629         </v>
          </cell>
          <cell r="E233" t="str">
            <v>2629</v>
          </cell>
          <cell r="K233" t="str">
            <v>OUTRAS OP. C/PESSOAL</v>
          </cell>
          <cell r="L233">
            <v>0</v>
          </cell>
          <cell r="M233">
            <v>9937.2199999999993</v>
          </cell>
          <cell r="N233">
            <v>103626.8</v>
          </cell>
        </row>
        <row r="234">
          <cell r="C234">
            <v>26291</v>
          </cell>
          <cell r="D234" t="str">
            <v xml:space="preserve">26291         </v>
          </cell>
          <cell r="E234" t="str">
            <v>26291</v>
          </cell>
          <cell r="K234" t="str">
            <v>EMPRESTIMOS AO PESSOAL</v>
          </cell>
          <cell r="L234">
            <v>0</v>
          </cell>
          <cell r="M234">
            <v>9937.2199999999993</v>
          </cell>
          <cell r="N234">
            <v>103626.8</v>
          </cell>
        </row>
        <row r="235">
          <cell r="C235">
            <v>26291</v>
          </cell>
          <cell r="D235" t="str">
            <v xml:space="preserve">26291   000012      </v>
          </cell>
          <cell r="E235" t="str">
            <v>26291</v>
          </cell>
          <cell r="F235" t="str">
            <v>000012</v>
          </cell>
          <cell r="K235" t="str">
            <v>CELINA MARIA</v>
          </cell>
          <cell r="L235">
            <v>0</v>
          </cell>
          <cell r="M235">
            <v>124.71</v>
          </cell>
          <cell r="N235">
            <v>4441.42</v>
          </cell>
        </row>
        <row r="236">
          <cell r="C236">
            <v>26291</v>
          </cell>
          <cell r="D236" t="str">
            <v xml:space="preserve">26291   000029      </v>
          </cell>
          <cell r="E236" t="str">
            <v>26291</v>
          </cell>
          <cell r="F236" t="str">
            <v>000029</v>
          </cell>
          <cell r="K236" t="str">
            <v>TERESA SANTOS</v>
          </cell>
          <cell r="L236">
            <v>0</v>
          </cell>
          <cell r="M236">
            <v>111.67</v>
          </cell>
          <cell r="N236">
            <v>5577.04</v>
          </cell>
        </row>
        <row r="237">
          <cell r="C237">
            <v>26291</v>
          </cell>
          <cell r="D237" t="str">
            <v xml:space="preserve">26291   000043      </v>
          </cell>
          <cell r="E237" t="str">
            <v>26291</v>
          </cell>
          <cell r="F237" t="str">
            <v>000043</v>
          </cell>
          <cell r="K237" t="str">
            <v>LAURA FALAGUEIRA</v>
          </cell>
          <cell r="L237">
            <v>0</v>
          </cell>
          <cell r="M237">
            <v>161.9</v>
          </cell>
          <cell r="N237">
            <v>3498.91</v>
          </cell>
        </row>
        <row r="238">
          <cell r="C238">
            <v>26291</v>
          </cell>
          <cell r="D238" t="str">
            <v xml:space="preserve">26291   000070      </v>
          </cell>
          <cell r="E238" t="str">
            <v>26291</v>
          </cell>
          <cell r="F238" t="str">
            <v>000070</v>
          </cell>
          <cell r="K238" t="str">
            <v>JOAO ROLIM</v>
          </cell>
          <cell r="L238">
            <v>0</v>
          </cell>
          <cell r="M238">
            <v>218.78</v>
          </cell>
          <cell r="N238">
            <v>4728.3100000000004</v>
          </cell>
        </row>
        <row r="239">
          <cell r="C239">
            <v>26291</v>
          </cell>
          <cell r="D239" t="str">
            <v xml:space="preserve">26291   000074      </v>
          </cell>
          <cell r="E239" t="str">
            <v>26291</v>
          </cell>
          <cell r="F239" t="str">
            <v>000074</v>
          </cell>
          <cell r="K239" t="str">
            <v>PAULA BRITO</v>
          </cell>
          <cell r="L239">
            <v>0</v>
          </cell>
          <cell r="M239">
            <v>111.84</v>
          </cell>
          <cell r="N239">
            <v>1946.93</v>
          </cell>
        </row>
        <row r="240">
          <cell r="C240">
            <v>26291</v>
          </cell>
          <cell r="D240" t="str">
            <v xml:space="preserve">26291   000082      </v>
          </cell>
          <cell r="E240" t="str">
            <v>26291</v>
          </cell>
          <cell r="F240" t="str">
            <v>000082</v>
          </cell>
          <cell r="K240" t="str">
            <v>CARLA TEIXEIRA</v>
          </cell>
          <cell r="L240">
            <v>0</v>
          </cell>
          <cell r="M240">
            <v>0</v>
          </cell>
          <cell r="N240">
            <v>-0.28999999999999204</v>
          </cell>
        </row>
        <row r="241">
          <cell r="C241">
            <v>26291</v>
          </cell>
          <cell r="D241" t="str">
            <v xml:space="preserve">26291   000090      </v>
          </cell>
          <cell r="E241" t="str">
            <v>26291</v>
          </cell>
          <cell r="F241" t="str">
            <v>000090</v>
          </cell>
          <cell r="K241" t="str">
            <v>LUIS MANUEL PINTO PEREIRA</v>
          </cell>
          <cell r="L241">
            <v>0</v>
          </cell>
          <cell r="M241">
            <v>364.62</v>
          </cell>
          <cell r="N241">
            <v>14568.26</v>
          </cell>
        </row>
        <row r="242">
          <cell r="C242">
            <v>26291</v>
          </cell>
          <cell r="D242" t="str">
            <v xml:space="preserve">26291   000092      </v>
          </cell>
          <cell r="E242" t="str">
            <v>26291</v>
          </cell>
          <cell r="F242" t="str">
            <v>000092</v>
          </cell>
          <cell r="K242" t="str">
            <v>ANTONIO RODRIGUES</v>
          </cell>
          <cell r="L242">
            <v>0</v>
          </cell>
          <cell r="M242">
            <v>276.39999999999998</v>
          </cell>
          <cell r="N242">
            <v>12827.43</v>
          </cell>
        </row>
        <row r="243">
          <cell r="C243">
            <v>26291</v>
          </cell>
          <cell r="D243" t="str">
            <v xml:space="preserve">26291   000093      </v>
          </cell>
          <cell r="E243" t="str">
            <v>26291</v>
          </cell>
          <cell r="F243" t="str">
            <v>000093</v>
          </cell>
          <cell r="K243" t="str">
            <v>CARLOS AFONSO</v>
          </cell>
          <cell r="L243">
            <v>0</v>
          </cell>
          <cell r="M243">
            <v>257.83999999999997</v>
          </cell>
          <cell r="N243">
            <v>777.62</v>
          </cell>
        </row>
        <row r="244">
          <cell r="C244">
            <v>26291</v>
          </cell>
          <cell r="D244" t="str">
            <v xml:space="preserve">26291   000100      </v>
          </cell>
          <cell r="E244" t="str">
            <v>26291</v>
          </cell>
          <cell r="F244" t="str">
            <v>000100</v>
          </cell>
          <cell r="K244" t="str">
            <v>MARGARIDA M. MAIA FERNANDES</v>
          </cell>
          <cell r="L244">
            <v>0</v>
          </cell>
          <cell r="M244">
            <v>76.61</v>
          </cell>
          <cell r="N244">
            <v>4247.46</v>
          </cell>
        </row>
        <row r="245">
          <cell r="C245">
            <v>26291</v>
          </cell>
          <cell r="D245" t="str">
            <v xml:space="preserve">26291   000107      </v>
          </cell>
          <cell r="E245" t="str">
            <v>26291</v>
          </cell>
          <cell r="F245" t="str">
            <v>000107</v>
          </cell>
          <cell r="K245" t="str">
            <v>ANTONIO PROFIRIO</v>
          </cell>
          <cell r="L245">
            <v>0</v>
          </cell>
          <cell r="M245">
            <v>82.28</v>
          </cell>
          <cell r="N245">
            <v>1778.24</v>
          </cell>
        </row>
        <row r="246">
          <cell r="C246">
            <v>26291</v>
          </cell>
          <cell r="D246" t="str">
            <v xml:space="preserve">26291   000112      </v>
          </cell>
          <cell r="E246" t="str">
            <v>26291</v>
          </cell>
          <cell r="F246" t="str">
            <v>000112</v>
          </cell>
          <cell r="K246" t="str">
            <v>VITOR BRANCO</v>
          </cell>
          <cell r="L246">
            <v>0</v>
          </cell>
          <cell r="M246">
            <v>82.82</v>
          </cell>
          <cell r="N246">
            <v>4233.45</v>
          </cell>
        </row>
        <row r="247">
          <cell r="C247">
            <v>26291</v>
          </cell>
          <cell r="D247" t="str">
            <v xml:space="preserve">26291   000141      </v>
          </cell>
          <cell r="E247" t="str">
            <v>26291</v>
          </cell>
          <cell r="F247" t="str">
            <v>000141</v>
          </cell>
          <cell r="K247" t="str">
            <v>FRANCISCO JANUARIO</v>
          </cell>
          <cell r="L247">
            <v>0</v>
          </cell>
          <cell r="M247">
            <v>78.33</v>
          </cell>
          <cell r="N247">
            <v>4076.66</v>
          </cell>
        </row>
        <row r="248">
          <cell r="C248">
            <v>26291</v>
          </cell>
          <cell r="D248" t="str">
            <v xml:space="preserve">26291   000150      </v>
          </cell>
          <cell r="E248" t="str">
            <v>26291</v>
          </cell>
          <cell r="F248" t="str">
            <v>000150</v>
          </cell>
          <cell r="K248" t="str">
            <v>ANA LISA FERNANDES F. SANTOS</v>
          </cell>
          <cell r="L248">
            <v>0</v>
          </cell>
          <cell r="M248">
            <v>74.83</v>
          </cell>
          <cell r="N248">
            <v>4813.62</v>
          </cell>
        </row>
        <row r="249">
          <cell r="C249">
            <v>26291</v>
          </cell>
          <cell r="D249" t="str">
            <v xml:space="preserve">26291   000153      </v>
          </cell>
          <cell r="E249" t="str">
            <v>26291</v>
          </cell>
          <cell r="F249" t="str">
            <v>000153</v>
          </cell>
          <cell r="K249" t="str">
            <v>JOAO MANUEL MOTA PEREIRA</v>
          </cell>
          <cell r="L249">
            <v>0</v>
          </cell>
          <cell r="M249">
            <v>0</v>
          </cell>
          <cell r="N249">
            <v>98.28</v>
          </cell>
        </row>
        <row r="250">
          <cell r="C250">
            <v>26291</v>
          </cell>
          <cell r="D250" t="str">
            <v xml:space="preserve">26291   000154      </v>
          </cell>
          <cell r="E250" t="str">
            <v>26291</v>
          </cell>
          <cell r="F250" t="str">
            <v>000154</v>
          </cell>
          <cell r="K250" t="str">
            <v>RUI GUERRA</v>
          </cell>
          <cell r="L250">
            <v>0</v>
          </cell>
          <cell r="M250">
            <v>141.27000000000001</v>
          </cell>
          <cell r="N250">
            <v>5653.23</v>
          </cell>
        </row>
        <row r="251">
          <cell r="C251">
            <v>26291</v>
          </cell>
          <cell r="D251" t="str">
            <v xml:space="preserve">26291   000177      </v>
          </cell>
          <cell r="E251" t="str">
            <v>26291</v>
          </cell>
          <cell r="F251" t="str">
            <v>000177</v>
          </cell>
          <cell r="K251" t="str">
            <v>RICARDO FALE</v>
          </cell>
          <cell r="L251">
            <v>0</v>
          </cell>
          <cell r="M251">
            <v>1610.75</v>
          </cell>
          <cell r="N251">
            <v>4.25</v>
          </cell>
        </row>
        <row r="252">
          <cell r="C252">
            <v>26291</v>
          </cell>
          <cell r="D252" t="str">
            <v xml:space="preserve">26291   000180      </v>
          </cell>
          <cell r="E252" t="str">
            <v>26291</v>
          </cell>
          <cell r="F252" t="str">
            <v>000180</v>
          </cell>
          <cell r="K252" t="str">
            <v>SOFIA DUARTE</v>
          </cell>
          <cell r="L252">
            <v>0</v>
          </cell>
          <cell r="M252">
            <v>103.44</v>
          </cell>
          <cell r="N252">
            <v>3009.69</v>
          </cell>
        </row>
        <row r="253">
          <cell r="C253">
            <v>26291</v>
          </cell>
          <cell r="D253" t="str">
            <v xml:space="preserve">26291   000198      </v>
          </cell>
          <cell r="E253" t="str">
            <v>26291</v>
          </cell>
          <cell r="F253" t="str">
            <v>000198</v>
          </cell>
          <cell r="K253" t="str">
            <v>EDUARDO SEBASTIAO</v>
          </cell>
          <cell r="L253">
            <v>0</v>
          </cell>
          <cell r="M253">
            <v>216.31</v>
          </cell>
          <cell r="N253">
            <v>13393.83</v>
          </cell>
        </row>
        <row r="254">
          <cell r="C254">
            <v>26291</v>
          </cell>
          <cell r="D254" t="str">
            <v xml:space="preserve">26291   000200      </v>
          </cell>
          <cell r="E254" t="str">
            <v>26291</v>
          </cell>
          <cell r="F254" t="str">
            <v>000200</v>
          </cell>
          <cell r="K254" t="str">
            <v>MARIA GORETI</v>
          </cell>
          <cell r="L254">
            <v>0</v>
          </cell>
          <cell r="M254">
            <v>3951.03</v>
          </cell>
          <cell r="N254">
            <v>5367.57</v>
          </cell>
        </row>
        <row r="255">
          <cell r="C255">
            <v>26291</v>
          </cell>
          <cell r="D255" t="str">
            <v xml:space="preserve">26291   000208      </v>
          </cell>
          <cell r="E255" t="str">
            <v>26291</v>
          </cell>
          <cell r="F255" t="str">
            <v>000208</v>
          </cell>
          <cell r="K255" t="str">
            <v>HELENA RODRIGUES</v>
          </cell>
          <cell r="L255">
            <v>0</v>
          </cell>
          <cell r="M255">
            <v>1723.82</v>
          </cell>
          <cell r="N255">
            <v>-9.9999999999909051E-3</v>
          </cell>
        </row>
        <row r="256">
          <cell r="C256">
            <v>26291</v>
          </cell>
          <cell r="D256" t="str">
            <v xml:space="preserve">26291   000235      </v>
          </cell>
          <cell r="E256" t="str">
            <v>26291</v>
          </cell>
          <cell r="F256" t="str">
            <v>000235</v>
          </cell>
          <cell r="K256" t="str">
            <v>NUNO RODRIGO A.M.MARQUES</v>
          </cell>
          <cell r="L256">
            <v>0</v>
          </cell>
          <cell r="M256">
            <v>167.97</v>
          </cell>
          <cell r="N256">
            <v>8584.9</v>
          </cell>
        </row>
        <row r="257">
          <cell r="C257">
            <v>263</v>
          </cell>
          <cell r="D257" t="str">
            <v xml:space="preserve">263         </v>
          </cell>
          <cell r="E257" t="str">
            <v>263</v>
          </cell>
          <cell r="K257" t="str">
            <v>SINDICATO</v>
          </cell>
          <cell r="L257">
            <v>29.81</v>
          </cell>
          <cell r="M257">
            <v>29.81</v>
          </cell>
          <cell r="N257">
            <v>-29.81</v>
          </cell>
        </row>
        <row r="258">
          <cell r="C258">
            <v>2631</v>
          </cell>
          <cell r="D258" t="str">
            <v xml:space="preserve">2631         </v>
          </cell>
          <cell r="E258" t="str">
            <v>2631</v>
          </cell>
          <cell r="K258" t="str">
            <v>SINDICATO</v>
          </cell>
          <cell r="L258">
            <v>29.81</v>
          </cell>
          <cell r="M258">
            <v>29.81</v>
          </cell>
          <cell r="N258">
            <v>-29.81</v>
          </cell>
        </row>
        <row r="259">
          <cell r="C259">
            <v>268</v>
          </cell>
          <cell r="D259" t="str">
            <v xml:space="preserve">268         </v>
          </cell>
          <cell r="E259" t="str">
            <v>268</v>
          </cell>
          <cell r="K259" t="str">
            <v>DEVEDORES E CREDORES DIVERSOS</v>
          </cell>
          <cell r="L259">
            <v>18733383.709999997</v>
          </cell>
          <cell r="M259">
            <v>24181671.799999997</v>
          </cell>
          <cell r="N259">
            <v>-13453996.62000002</v>
          </cell>
        </row>
        <row r="260">
          <cell r="C260">
            <v>2681</v>
          </cell>
          <cell r="D260" t="str">
            <v xml:space="preserve">2681         </v>
          </cell>
          <cell r="E260" t="str">
            <v>2681</v>
          </cell>
          <cell r="K260" t="str">
            <v>DEVED. E CRED.DIV.-DEVEDORES</v>
          </cell>
          <cell r="L260">
            <v>12324919.609999998</v>
          </cell>
          <cell r="M260">
            <v>13796599.709999997</v>
          </cell>
          <cell r="N260">
            <v>397242.93999999762</v>
          </cell>
        </row>
        <row r="261">
          <cell r="C261">
            <v>26811</v>
          </cell>
          <cell r="D261" t="str">
            <v xml:space="preserve">26811         </v>
          </cell>
          <cell r="E261" t="str">
            <v>26811</v>
          </cell>
          <cell r="K261" t="str">
            <v>OUTROS DEVEDORES</v>
          </cell>
          <cell r="L261">
            <v>12324919.609999998</v>
          </cell>
          <cell r="M261">
            <v>13677429.159999998</v>
          </cell>
          <cell r="N261">
            <v>-194950.1400000006</v>
          </cell>
        </row>
        <row r="262">
          <cell r="C262">
            <v>26811</v>
          </cell>
          <cell r="D262" t="str">
            <v xml:space="preserve">26811     0101      </v>
          </cell>
          <cell r="E262" t="str">
            <v>26811</v>
          </cell>
          <cell r="F262" t="str">
            <v xml:space="preserve">  0101</v>
          </cell>
          <cell r="K262" t="str">
            <v>OUT. DEVED.- F.C.P., S.A.</v>
          </cell>
          <cell r="L262">
            <v>1184502.5900000001</v>
          </cell>
          <cell r="M262">
            <v>1554677.12</v>
          </cell>
          <cell r="N262">
            <v>-106237.14</v>
          </cell>
        </row>
        <row r="263">
          <cell r="C263">
            <v>26811</v>
          </cell>
          <cell r="D263" t="str">
            <v xml:space="preserve">26811     0102      </v>
          </cell>
          <cell r="E263" t="str">
            <v>26811</v>
          </cell>
          <cell r="F263" t="str">
            <v xml:space="preserve">  0102</v>
          </cell>
          <cell r="K263" t="str">
            <v>OUT.DEV-FIAT LEASING(S.L.F.M)</v>
          </cell>
          <cell r="L263">
            <v>153550.23000000001</v>
          </cell>
          <cell r="M263">
            <v>174280.12</v>
          </cell>
          <cell r="N263">
            <v>-799.76999999996042</v>
          </cell>
        </row>
        <row r="264">
          <cell r="C264">
            <v>26811</v>
          </cell>
          <cell r="D264" t="str">
            <v xml:space="preserve">26811     0103      </v>
          </cell>
          <cell r="E264" t="str">
            <v>26811</v>
          </cell>
          <cell r="F264" t="str">
            <v xml:space="preserve">  0103</v>
          </cell>
          <cell r="K264" t="str">
            <v>FIAT DISTRIBUIDORA PORTUGAL</v>
          </cell>
          <cell r="L264">
            <v>10973488.289999997</v>
          </cell>
          <cell r="M264">
            <v>11875462.179999998</v>
          </cell>
          <cell r="N264">
            <v>-7.4505805969238281E-9</v>
          </cell>
        </row>
        <row r="265">
          <cell r="C265">
            <v>26811</v>
          </cell>
          <cell r="D265" t="str">
            <v xml:space="preserve">26811     0104      </v>
          </cell>
          <cell r="E265" t="str">
            <v>26811</v>
          </cell>
          <cell r="F265" t="str">
            <v xml:space="preserve">  0104</v>
          </cell>
          <cell r="K265" t="str">
            <v>CAUÇÖES A REGULARIZAR POR E/C.</v>
          </cell>
          <cell r="L265">
            <v>0</v>
          </cell>
          <cell r="M265">
            <v>0</v>
          </cell>
          <cell r="N265">
            <v>907.19</v>
          </cell>
        </row>
        <row r="266">
          <cell r="C266">
            <v>26811</v>
          </cell>
          <cell r="D266" t="str">
            <v xml:space="preserve">26811     0179      </v>
          </cell>
          <cell r="E266" t="str">
            <v>26811</v>
          </cell>
          <cell r="F266" t="str">
            <v xml:space="preserve">  0179</v>
          </cell>
          <cell r="K266" t="str">
            <v>VALORES A REGULARIZAR</v>
          </cell>
          <cell r="L266">
            <v>13378.5</v>
          </cell>
          <cell r="M266">
            <v>0</v>
          </cell>
          <cell r="N266">
            <v>-88820.42</v>
          </cell>
        </row>
        <row r="267">
          <cell r="C267">
            <v>26811</v>
          </cell>
          <cell r="D267" t="str">
            <v xml:space="preserve">26811     1196      </v>
          </cell>
          <cell r="E267" t="str">
            <v>26811</v>
          </cell>
          <cell r="F267" t="str">
            <v xml:space="preserve">  1196</v>
          </cell>
          <cell r="K267" t="str">
            <v>IMOB. EM CURSO (I.V.A.)</v>
          </cell>
          <cell r="L267">
            <v>0</v>
          </cell>
          <cell r="M267">
            <v>73009.740000000005</v>
          </cell>
          <cell r="N267">
            <v>9.3132257461547852E-10</v>
          </cell>
        </row>
        <row r="268">
          <cell r="C268">
            <v>26818</v>
          </cell>
          <cell r="D268" t="str">
            <v xml:space="preserve">26818         </v>
          </cell>
          <cell r="E268" t="str">
            <v>26818</v>
          </cell>
          <cell r="K268" t="str">
            <v>ACORDO - RAPPEL ANUAL</v>
          </cell>
          <cell r="L268">
            <v>0</v>
          </cell>
          <cell r="M268">
            <v>119170.55</v>
          </cell>
          <cell r="N268">
            <v>592193.07999999996</v>
          </cell>
        </row>
        <row r="269">
          <cell r="C269">
            <v>26818</v>
          </cell>
          <cell r="D269" t="str">
            <v xml:space="preserve">26818   900002      </v>
          </cell>
          <cell r="E269" t="str">
            <v>26818</v>
          </cell>
          <cell r="F269" t="str">
            <v>900002</v>
          </cell>
          <cell r="K269" t="str">
            <v>RODOSUL</v>
          </cell>
          <cell r="L269">
            <v>0</v>
          </cell>
          <cell r="M269">
            <v>0</v>
          </cell>
          <cell r="N269">
            <v>80732.72</v>
          </cell>
        </row>
        <row r="270">
          <cell r="C270">
            <v>26818</v>
          </cell>
          <cell r="D270" t="str">
            <v xml:space="preserve">26818   900008      </v>
          </cell>
          <cell r="E270" t="str">
            <v>26818</v>
          </cell>
          <cell r="F270" t="str">
            <v>900008</v>
          </cell>
          <cell r="K270" t="str">
            <v>AUTOESTE</v>
          </cell>
          <cell r="L270">
            <v>0</v>
          </cell>
          <cell r="M270">
            <v>0</v>
          </cell>
          <cell r="N270">
            <v>0</v>
          </cell>
        </row>
        <row r="271">
          <cell r="C271">
            <v>26818</v>
          </cell>
          <cell r="D271" t="str">
            <v xml:space="preserve">26818   900032      </v>
          </cell>
          <cell r="E271" t="str">
            <v>26818</v>
          </cell>
          <cell r="F271" t="str">
            <v>900032</v>
          </cell>
          <cell r="K271" t="str">
            <v>TREVAUTO</v>
          </cell>
          <cell r="L271">
            <v>0</v>
          </cell>
          <cell r="M271">
            <v>7456.04</v>
          </cell>
          <cell r="N271">
            <v>83946.48</v>
          </cell>
        </row>
        <row r="272">
          <cell r="C272">
            <v>26818</v>
          </cell>
          <cell r="D272" t="str">
            <v xml:space="preserve">26818   900045      </v>
          </cell>
          <cell r="E272" t="str">
            <v>26818</v>
          </cell>
          <cell r="F272" t="str">
            <v>900045</v>
          </cell>
          <cell r="K272" t="str">
            <v>RAPPEL ANUAL - F 3 AUTO</v>
          </cell>
          <cell r="L272">
            <v>0</v>
          </cell>
          <cell r="M272">
            <v>45050.77</v>
          </cell>
          <cell r="N272">
            <v>205345.2</v>
          </cell>
        </row>
        <row r="273">
          <cell r="C273">
            <v>26818</v>
          </cell>
          <cell r="D273" t="str">
            <v xml:space="preserve">26818   900065      </v>
          </cell>
          <cell r="E273" t="str">
            <v>26818</v>
          </cell>
          <cell r="F273" t="str">
            <v>900065</v>
          </cell>
          <cell r="K273" t="str">
            <v>FIMAFRA</v>
          </cell>
          <cell r="L273">
            <v>0</v>
          </cell>
          <cell r="M273">
            <v>24605.73</v>
          </cell>
          <cell r="N273">
            <v>78670.8</v>
          </cell>
        </row>
        <row r="274">
          <cell r="C274">
            <v>26818</v>
          </cell>
          <cell r="D274" t="str">
            <v xml:space="preserve">26818   900083      </v>
          </cell>
          <cell r="E274" t="str">
            <v>26818</v>
          </cell>
          <cell r="F274" t="str">
            <v>900083</v>
          </cell>
          <cell r="K274" t="str">
            <v>RAPPEL ANUAL - FICACEM</v>
          </cell>
          <cell r="L274">
            <v>0</v>
          </cell>
          <cell r="M274">
            <v>42058.01</v>
          </cell>
          <cell r="N274">
            <v>143497.88</v>
          </cell>
        </row>
        <row r="275">
          <cell r="C275">
            <v>26818</v>
          </cell>
          <cell r="D275" t="str">
            <v xml:space="preserve">26818   900087      </v>
          </cell>
          <cell r="E275" t="str">
            <v>26818</v>
          </cell>
          <cell r="F275" t="str">
            <v>900087</v>
          </cell>
          <cell r="K275" t="str">
            <v>MOTORTAGUS</v>
          </cell>
          <cell r="L275">
            <v>0</v>
          </cell>
          <cell r="M275">
            <v>0</v>
          </cell>
          <cell r="N275">
            <v>0</v>
          </cell>
        </row>
        <row r="276">
          <cell r="C276">
            <v>2682</v>
          </cell>
          <cell r="D276" t="str">
            <v xml:space="preserve">2682         </v>
          </cell>
          <cell r="E276" t="str">
            <v>2682</v>
          </cell>
          <cell r="K276" t="str">
            <v>DEVED. E CRED.DIV.-CREDORES</v>
          </cell>
          <cell r="L276">
            <v>6408464.0999999996</v>
          </cell>
          <cell r="M276">
            <v>10385072.090000002</v>
          </cell>
          <cell r="N276">
            <v>-13851239.559999997</v>
          </cell>
        </row>
        <row r="277">
          <cell r="C277">
            <v>26829</v>
          </cell>
          <cell r="D277" t="str">
            <v xml:space="preserve">26829         </v>
          </cell>
          <cell r="E277" t="str">
            <v>26829</v>
          </cell>
          <cell r="K277" t="str">
            <v>OUTROS CREDORES</v>
          </cell>
          <cell r="L277">
            <v>6408464.0999999996</v>
          </cell>
          <cell r="M277">
            <v>10385072.090000002</v>
          </cell>
          <cell r="N277">
            <v>-13851239.559999997</v>
          </cell>
        </row>
        <row r="278">
          <cell r="C278">
            <v>26829</v>
          </cell>
          <cell r="D278" t="str">
            <v xml:space="preserve">26829   000001      </v>
          </cell>
          <cell r="E278" t="str">
            <v>26829</v>
          </cell>
          <cell r="F278" t="str">
            <v>000001</v>
          </cell>
          <cell r="K278" t="str">
            <v>OUT.CRED - DIFERENC.RENDAS ALD</v>
          </cell>
          <cell r="L278">
            <v>44.34</v>
          </cell>
          <cell r="M278">
            <v>374.54</v>
          </cell>
          <cell r="N278">
            <v>7371.09</v>
          </cell>
        </row>
        <row r="279">
          <cell r="C279">
            <v>26829</v>
          </cell>
          <cell r="D279" t="str">
            <v xml:space="preserve">26829   000002      </v>
          </cell>
          <cell r="E279" t="str">
            <v>26829</v>
          </cell>
          <cell r="F279" t="str">
            <v>000002</v>
          </cell>
          <cell r="K279" t="str">
            <v>PARCIAIS (RECOLHA ALD)</v>
          </cell>
          <cell r="L279">
            <v>29859.85</v>
          </cell>
          <cell r="M279">
            <v>27655.95</v>
          </cell>
          <cell r="N279">
            <v>-37632.480000000003</v>
          </cell>
        </row>
        <row r="280">
          <cell r="C280">
            <v>26829</v>
          </cell>
          <cell r="D280" t="str">
            <v xml:space="preserve">26829   000003      </v>
          </cell>
          <cell r="E280" t="str">
            <v>26829</v>
          </cell>
          <cell r="F280" t="str">
            <v>000003</v>
          </cell>
          <cell r="K280" t="str">
            <v>ANOMALIAS (RECOLHA ALD)</v>
          </cell>
          <cell r="L280">
            <v>25745.53</v>
          </cell>
          <cell r="M280">
            <v>22902.6</v>
          </cell>
          <cell r="N280">
            <v>-4892.5300000000134</v>
          </cell>
        </row>
        <row r="281">
          <cell r="C281">
            <v>26829</v>
          </cell>
          <cell r="D281" t="str">
            <v xml:space="preserve">26829   000004      </v>
          </cell>
          <cell r="E281" t="str">
            <v>26829</v>
          </cell>
          <cell r="F281" t="str">
            <v>000004</v>
          </cell>
          <cell r="K281" t="str">
            <v>VAL. A LIQ. REPONSABIL. *FAP**</v>
          </cell>
          <cell r="L281">
            <v>0</v>
          </cell>
          <cell r="M281">
            <v>0</v>
          </cell>
          <cell r="N281">
            <v>0</v>
          </cell>
        </row>
        <row r="282">
          <cell r="C282">
            <v>26829</v>
          </cell>
          <cell r="D282" t="str">
            <v xml:space="preserve">26829   000007      </v>
          </cell>
          <cell r="E282" t="str">
            <v>26829</v>
          </cell>
          <cell r="F282" t="str">
            <v>000007</v>
          </cell>
          <cell r="K282" t="str">
            <v>REGULARIZ. RECOLHA RESCISOES</v>
          </cell>
          <cell r="L282">
            <v>4583.33</v>
          </cell>
          <cell r="M282">
            <v>73415.09</v>
          </cell>
          <cell r="N282">
            <v>-177918.84</v>
          </cell>
        </row>
        <row r="283">
          <cell r="C283">
            <v>26829</v>
          </cell>
          <cell r="D283" t="str">
            <v xml:space="preserve">26829   000009      </v>
          </cell>
          <cell r="E283" t="str">
            <v>26829</v>
          </cell>
          <cell r="F283" t="str">
            <v>000009</v>
          </cell>
          <cell r="K283" t="str">
            <v>REGULARIZ. RECOLHA AUTOMATICA</v>
          </cell>
          <cell r="L283">
            <v>3003.46</v>
          </cell>
          <cell r="M283">
            <v>17214.98</v>
          </cell>
          <cell r="N283">
            <v>-126724.72</v>
          </cell>
        </row>
        <row r="284">
          <cell r="C284">
            <v>26829</v>
          </cell>
          <cell r="D284" t="str">
            <v xml:space="preserve">26829   000102      </v>
          </cell>
          <cell r="E284" t="str">
            <v>26829</v>
          </cell>
          <cell r="F284" t="str">
            <v>000102</v>
          </cell>
          <cell r="K284" t="str">
            <v>PARCIAIS (RECOLHA FINPLUS)</v>
          </cell>
          <cell r="L284">
            <v>0</v>
          </cell>
          <cell r="M284">
            <v>0</v>
          </cell>
          <cell r="N284">
            <v>-1421.48</v>
          </cell>
        </row>
        <row r="285">
          <cell r="C285">
            <v>26829</v>
          </cell>
          <cell r="D285" t="str">
            <v xml:space="preserve">26829   000103      </v>
          </cell>
          <cell r="E285" t="str">
            <v>26829</v>
          </cell>
          <cell r="F285" t="str">
            <v>000103</v>
          </cell>
          <cell r="K285" t="str">
            <v>ANOMALIAS (RECOLHA FINPLUS)</v>
          </cell>
          <cell r="L285">
            <v>0</v>
          </cell>
          <cell r="M285">
            <v>0</v>
          </cell>
          <cell r="N285">
            <v>-2313.89</v>
          </cell>
        </row>
        <row r="286">
          <cell r="C286">
            <v>26829</v>
          </cell>
          <cell r="D286" t="str">
            <v xml:space="preserve">26829   300000      </v>
          </cell>
          <cell r="E286" t="str">
            <v>26829</v>
          </cell>
          <cell r="F286" t="str">
            <v>300000</v>
          </cell>
          <cell r="K286" t="str">
            <v>RESCISOES A REGULARIZAR</v>
          </cell>
          <cell r="L286">
            <v>0</v>
          </cell>
          <cell r="M286">
            <v>24765.54</v>
          </cell>
          <cell r="N286">
            <v>696.65999999998894</v>
          </cell>
        </row>
        <row r="287">
          <cell r="C287">
            <v>26829</v>
          </cell>
          <cell r="D287" t="str">
            <v xml:space="preserve">26829   400000      </v>
          </cell>
          <cell r="E287" t="str">
            <v>26829</v>
          </cell>
          <cell r="F287" t="str">
            <v>400000</v>
          </cell>
          <cell r="K287" t="str">
            <v>RECEPºAO DE CAMPANHAS</v>
          </cell>
          <cell r="L287">
            <v>18461.02</v>
          </cell>
          <cell r="M287">
            <v>27231.5</v>
          </cell>
          <cell r="N287">
            <v>1783.6499999999942</v>
          </cell>
        </row>
        <row r="288">
          <cell r="C288">
            <v>26829</v>
          </cell>
          <cell r="D288" t="str">
            <v xml:space="preserve">26829   600000      </v>
          </cell>
          <cell r="E288" t="str">
            <v>26829</v>
          </cell>
          <cell r="F288" t="str">
            <v>600000</v>
          </cell>
          <cell r="K288" t="str">
            <v>CARTAS CHEQUES</v>
          </cell>
          <cell r="L288">
            <v>8324.2000000000007</v>
          </cell>
          <cell r="M288">
            <v>3723.39</v>
          </cell>
          <cell r="N288">
            <v>740.37000000000091</v>
          </cell>
        </row>
        <row r="289">
          <cell r="C289">
            <v>26829</v>
          </cell>
          <cell r="D289" t="str">
            <v xml:space="preserve">26829   800000      </v>
          </cell>
          <cell r="E289" t="str">
            <v>26829</v>
          </cell>
          <cell r="F289" t="str">
            <v>800000</v>
          </cell>
          <cell r="K289" t="str">
            <v>OUT. CRED. - DESP. JUDICIAIS</v>
          </cell>
          <cell r="L289">
            <v>0</v>
          </cell>
          <cell r="M289">
            <v>246.79</v>
          </cell>
          <cell r="N289">
            <v>-987.16</v>
          </cell>
        </row>
        <row r="290">
          <cell r="C290">
            <v>26829</v>
          </cell>
          <cell r="D290" t="str">
            <v xml:space="preserve">26829   900995      </v>
          </cell>
          <cell r="E290" t="str">
            <v>26829</v>
          </cell>
          <cell r="F290" t="str">
            <v>900995</v>
          </cell>
          <cell r="K290" t="str">
            <v>OUTROS CRED. FIAT DISTRIBUIDOR</v>
          </cell>
          <cell r="L290">
            <v>6318442.3700000001</v>
          </cell>
          <cell r="M290">
            <v>10187541.710000001</v>
          </cell>
          <cell r="N290">
            <v>-13509940.23</v>
          </cell>
        </row>
        <row r="291">
          <cell r="C291">
            <v>27</v>
          </cell>
          <cell r="D291" t="str">
            <v xml:space="preserve">27         </v>
          </cell>
          <cell r="E291" t="str">
            <v>27</v>
          </cell>
          <cell r="K291" t="str">
            <v>ACRESCIMOS E DIFERIMENTOS</v>
          </cell>
          <cell r="L291">
            <v>1524857.08</v>
          </cell>
          <cell r="M291">
            <v>2266269.5099999998</v>
          </cell>
          <cell r="N291">
            <v>-1193497.51</v>
          </cell>
        </row>
        <row r="292">
          <cell r="C292">
            <v>271</v>
          </cell>
          <cell r="D292" t="str">
            <v xml:space="preserve">271         </v>
          </cell>
          <cell r="E292" t="str">
            <v>271</v>
          </cell>
          <cell r="K292" t="str">
            <v>ACRESCIMOS DE PROVEITOS</v>
          </cell>
          <cell r="L292">
            <v>92538.63</v>
          </cell>
          <cell r="M292">
            <v>1102000</v>
          </cell>
          <cell r="N292">
            <v>485.39999999990687</v>
          </cell>
        </row>
        <row r="293">
          <cell r="C293">
            <v>2711</v>
          </cell>
          <cell r="D293" t="str">
            <v xml:space="preserve">2711         </v>
          </cell>
          <cell r="E293" t="str">
            <v>2711</v>
          </cell>
          <cell r="K293" t="str">
            <v>ACRESCIMOS DE PROVEITOS</v>
          </cell>
          <cell r="L293">
            <v>192.83</v>
          </cell>
          <cell r="M293">
            <v>0</v>
          </cell>
          <cell r="N293">
            <v>192.83</v>
          </cell>
        </row>
        <row r="294">
          <cell r="C294">
            <v>27111</v>
          </cell>
          <cell r="D294" t="str">
            <v xml:space="preserve">27111         </v>
          </cell>
          <cell r="E294" t="str">
            <v>27111</v>
          </cell>
          <cell r="K294" t="str">
            <v>JUROS STOCK RECEBER</v>
          </cell>
          <cell r="L294">
            <v>192.83</v>
          </cell>
          <cell r="M294">
            <v>0</v>
          </cell>
          <cell r="N294">
            <v>192.83</v>
          </cell>
        </row>
        <row r="295">
          <cell r="C295">
            <v>27111</v>
          </cell>
          <cell r="D295" t="str">
            <v xml:space="preserve">27111     0980      </v>
          </cell>
          <cell r="E295" t="str">
            <v>27111</v>
          </cell>
          <cell r="F295" t="str">
            <v xml:space="preserve">  0980</v>
          </cell>
          <cell r="K295" t="str">
            <v>JUROS DE DEP ORDEM</v>
          </cell>
          <cell r="L295">
            <v>192.83</v>
          </cell>
          <cell r="M295">
            <v>0</v>
          </cell>
          <cell r="N295">
            <v>192.83</v>
          </cell>
        </row>
        <row r="296">
          <cell r="C296">
            <v>2713</v>
          </cell>
          <cell r="D296" t="str">
            <v xml:space="preserve">2713         </v>
          </cell>
          <cell r="E296" t="str">
            <v>2713</v>
          </cell>
          <cell r="K296" t="str">
            <v>SERVICOS PRESTADOS</v>
          </cell>
          <cell r="L296">
            <v>92053.23</v>
          </cell>
          <cell r="M296">
            <v>1102000</v>
          </cell>
          <cell r="N296">
            <v>0</v>
          </cell>
        </row>
        <row r="297">
          <cell r="C297">
            <v>27131</v>
          </cell>
          <cell r="D297" t="str">
            <v xml:space="preserve">27131         </v>
          </cell>
          <cell r="E297" t="str">
            <v>27131</v>
          </cell>
          <cell r="K297" t="str">
            <v>PRESTACAO DE SERVICOS</v>
          </cell>
          <cell r="L297">
            <v>92053.23</v>
          </cell>
          <cell r="M297">
            <v>1102000</v>
          </cell>
          <cell r="N297">
            <v>0</v>
          </cell>
        </row>
        <row r="298">
          <cell r="C298">
            <v>27131</v>
          </cell>
          <cell r="D298" t="str">
            <v xml:space="preserve">27131     0990      </v>
          </cell>
          <cell r="E298" t="str">
            <v>27131</v>
          </cell>
          <cell r="F298" t="str">
            <v xml:space="preserve">  0990</v>
          </cell>
          <cell r="K298" t="str">
            <v>APOIO DE ESTRUTURA - FCP/FLP</v>
          </cell>
          <cell r="L298">
            <v>92053.23</v>
          </cell>
          <cell r="M298">
            <v>1102000</v>
          </cell>
          <cell r="N298">
            <v>0</v>
          </cell>
        </row>
        <row r="299">
          <cell r="C299">
            <v>2719</v>
          </cell>
          <cell r="D299" t="str">
            <v xml:space="preserve">2719         </v>
          </cell>
          <cell r="E299" t="str">
            <v>2719</v>
          </cell>
          <cell r="K299" t="str">
            <v>OUTROS ACRESCIMOS</v>
          </cell>
          <cell r="L299">
            <v>292.57</v>
          </cell>
          <cell r="M299">
            <v>0</v>
          </cell>
          <cell r="N299">
            <v>292.57</v>
          </cell>
        </row>
        <row r="300">
          <cell r="C300">
            <v>27191</v>
          </cell>
          <cell r="D300" t="str">
            <v xml:space="preserve">27191         </v>
          </cell>
          <cell r="E300" t="str">
            <v>27191</v>
          </cell>
          <cell r="K300" t="str">
            <v>ACRESCIMOS DE PROVEITOS</v>
          </cell>
          <cell r="L300">
            <v>292.57</v>
          </cell>
          <cell r="M300">
            <v>0</v>
          </cell>
          <cell r="N300">
            <v>292.57</v>
          </cell>
        </row>
        <row r="301">
          <cell r="C301">
            <v>27191</v>
          </cell>
          <cell r="D301" t="str">
            <v xml:space="preserve">27191     0984      </v>
          </cell>
          <cell r="E301" t="str">
            <v>27191</v>
          </cell>
          <cell r="F301" t="str">
            <v xml:space="preserve">  0984</v>
          </cell>
          <cell r="K301" t="str">
            <v>REEMBOLSO DE CUSTAS</v>
          </cell>
          <cell r="L301">
            <v>292.57</v>
          </cell>
          <cell r="M301">
            <v>0</v>
          </cell>
          <cell r="N301">
            <v>292.57</v>
          </cell>
        </row>
        <row r="302">
          <cell r="C302">
            <v>272</v>
          </cell>
          <cell r="D302" t="str">
            <v xml:space="preserve">272         </v>
          </cell>
          <cell r="E302" t="str">
            <v>272</v>
          </cell>
          <cell r="K302" t="str">
            <v>CUSTOS DIFERIDOS</v>
          </cell>
          <cell r="L302">
            <v>0</v>
          </cell>
          <cell r="M302">
            <v>21096.32</v>
          </cell>
          <cell r="N302">
            <v>94171.59</v>
          </cell>
        </row>
        <row r="303">
          <cell r="C303">
            <v>272</v>
          </cell>
          <cell r="D303" t="str">
            <v xml:space="preserve">272     0800      </v>
          </cell>
          <cell r="E303" t="str">
            <v>272</v>
          </cell>
          <cell r="F303" t="str">
            <v xml:space="preserve">  0800</v>
          </cell>
          <cell r="K303" t="str">
            <v>IMPOSTO SELO UTIL CREDITO</v>
          </cell>
          <cell r="L303">
            <v>0</v>
          </cell>
          <cell r="M303">
            <v>6217.27</v>
          </cell>
          <cell r="N303">
            <v>61771.59</v>
          </cell>
        </row>
        <row r="304">
          <cell r="C304">
            <v>272</v>
          </cell>
          <cell r="D304" t="str">
            <v xml:space="preserve">272     0950      </v>
          </cell>
          <cell r="E304" t="str">
            <v>272</v>
          </cell>
          <cell r="F304" t="str">
            <v xml:space="preserve">  0950</v>
          </cell>
          <cell r="K304" t="str">
            <v>SEGUROS</v>
          </cell>
          <cell r="L304">
            <v>0</v>
          </cell>
          <cell r="M304">
            <v>4494.45</v>
          </cell>
          <cell r="N304">
            <v>-3.637978807091713E-12</v>
          </cell>
        </row>
        <row r="305">
          <cell r="C305">
            <v>272</v>
          </cell>
          <cell r="D305" t="str">
            <v xml:space="preserve">272     0980      </v>
          </cell>
          <cell r="E305" t="str">
            <v>272</v>
          </cell>
          <cell r="F305" t="str">
            <v xml:space="preserve">  0980</v>
          </cell>
          <cell r="K305" t="str">
            <v>EUROTAX</v>
          </cell>
          <cell r="L305">
            <v>0</v>
          </cell>
          <cell r="M305">
            <v>2284.6</v>
          </cell>
          <cell r="N305">
            <v>0</v>
          </cell>
        </row>
        <row r="306">
          <cell r="C306">
            <v>272</v>
          </cell>
          <cell r="D306" t="str">
            <v xml:space="preserve">272     0990      </v>
          </cell>
          <cell r="E306" t="str">
            <v>272</v>
          </cell>
          <cell r="F306" t="str">
            <v xml:space="preserve">  0990</v>
          </cell>
          <cell r="K306" t="str">
            <v>OUTROS CUSTOS DIFERIDOS</v>
          </cell>
          <cell r="L306">
            <v>0</v>
          </cell>
          <cell r="M306">
            <v>8100</v>
          </cell>
          <cell r="N306">
            <v>32400</v>
          </cell>
        </row>
        <row r="307">
          <cell r="C307">
            <v>273</v>
          </cell>
          <cell r="D307" t="str">
            <v xml:space="preserve">273         </v>
          </cell>
          <cell r="E307" t="str">
            <v>273</v>
          </cell>
          <cell r="K307" t="str">
            <v>ACRESCIMOS DE CUSTOS</v>
          </cell>
          <cell r="L307">
            <v>661432.72</v>
          </cell>
          <cell r="M307">
            <v>485422.52</v>
          </cell>
          <cell r="N307">
            <v>-727895.22</v>
          </cell>
        </row>
        <row r="308">
          <cell r="C308">
            <v>273</v>
          </cell>
          <cell r="D308" t="str">
            <v xml:space="preserve">273     0100      </v>
          </cell>
          <cell r="E308" t="str">
            <v>273</v>
          </cell>
          <cell r="F308" t="str">
            <v xml:space="preserve">  0100</v>
          </cell>
          <cell r="K308" t="str">
            <v>DESLOCACOES</v>
          </cell>
          <cell r="L308">
            <v>0</v>
          </cell>
          <cell r="M308">
            <v>486.35</v>
          </cell>
          <cell r="N308">
            <v>-486.35</v>
          </cell>
        </row>
        <row r="309">
          <cell r="C309">
            <v>273</v>
          </cell>
          <cell r="D309" t="str">
            <v xml:space="preserve">273     0200      </v>
          </cell>
          <cell r="E309" t="str">
            <v>273</v>
          </cell>
          <cell r="F309" t="str">
            <v xml:space="preserve">  0200</v>
          </cell>
          <cell r="K309" t="str">
            <v>REMUNERAÇOES A LIQUIDAR</v>
          </cell>
          <cell r="L309">
            <v>5136.72</v>
          </cell>
          <cell r="M309">
            <v>23524.33</v>
          </cell>
          <cell r="N309">
            <v>-264782.19</v>
          </cell>
        </row>
        <row r="310">
          <cell r="C310">
            <v>273</v>
          </cell>
          <cell r="D310" t="str">
            <v xml:space="preserve">273     0900      </v>
          </cell>
          <cell r="E310" t="str">
            <v>273</v>
          </cell>
          <cell r="F310" t="str">
            <v xml:space="preserve">  0900</v>
          </cell>
          <cell r="K310" t="str">
            <v>CUSTOS ESTRUTURA</v>
          </cell>
          <cell r="L310">
            <v>611655.28</v>
          </cell>
          <cell r="M310">
            <v>49837.06</v>
          </cell>
          <cell r="N310">
            <v>0</v>
          </cell>
        </row>
        <row r="311">
          <cell r="C311">
            <v>273</v>
          </cell>
          <cell r="D311" t="str">
            <v xml:space="preserve">273     1000      </v>
          </cell>
          <cell r="E311" t="str">
            <v>273</v>
          </cell>
          <cell r="F311" t="str">
            <v xml:space="preserve">  1000</v>
          </cell>
          <cell r="K311" t="str">
            <v>AUDITORIA</v>
          </cell>
          <cell r="L311">
            <v>0</v>
          </cell>
          <cell r="M311">
            <v>459.73</v>
          </cell>
          <cell r="N311">
            <v>-6033.45</v>
          </cell>
        </row>
        <row r="312">
          <cell r="C312">
            <v>273</v>
          </cell>
          <cell r="D312" t="str">
            <v xml:space="preserve">273     1100      </v>
          </cell>
          <cell r="E312" t="str">
            <v>273</v>
          </cell>
          <cell r="F312" t="str">
            <v xml:space="preserve">  1100</v>
          </cell>
          <cell r="K312" t="str">
            <v>JUROS BANCARIOS DE FINANC.</v>
          </cell>
          <cell r="L312">
            <v>596.01</v>
          </cell>
          <cell r="M312">
            <v>43188.2</v>
          </cell>
          <cell r="N312">
            <v>-68342.19</v>
          </cell>
        </row>
        <row r="313">
          <cell r="C313">
            <v>273</v>
          </cell>
          <cell r="D313" t="str">
            <v xml:space="preserve">273     1200      </v>
          </cell>
          <cell r="E313" t="str">
            <v>273</v>
          </cell>
          <cell r="F313" t="str">
            <v xml:space="preserve">  1200</v>
          </cell>
          <cell r="K313" t="str">
            <v>IMP.SELO DE FINANCIAMENTOS</v>
          </cell>
          <cell r="L313">
            <v>23.84</v>
          </cell>
          <cell r="M313">
            <v>1727.53</v>
          </cell>
          <cell r="N313">
            <v>-2733.6900000000091</v>
          </cell>
        </row>
        <row r="314">
          <cell r="C314">
            <v>273</v>
          </cell>
          <cell r="D314" t="str">
            <v xml:space="preserve">273     1500      </v>
          </cell>
          <cell r="E314" t="str">
            <v>273</v>
          </cell>
          <cell r="F314" t="str">
            <v xml:space="preserve">  1500</v>
          </cell>
          <cell r="K314" t="str">
            <v>CAMPANHAS F.A.P.</v>
          </cell>
          <cell r="L314">
            <v>0</v>
          </cell>
          <cell r="M314">
            <v>77872.460000000006</v>
          </cell>
          <cell r="N314">
            <v>-77872.460000000006</v>
          </cell>
        </row>
        <row r="315">
          <cell r="C315">
            <v>273</v>
          </cell>
          <cell r="D315" t="str">
            <v xml:space="preserve">273     2600      </v>
          </cell>
          <cell r="E315" t="str">
            <v>273</v>
          </cell>
          <cell r="F315" t="str">
            <v xml:space="preserve">  2600</v>
          </cell>
          <cell r="K315" t="str">
            <v>SEGUROS FROTA</v>
          </cell>
          <cell r="L315">
            <v>0</v>
          </cell>
          <cell r="M315">
            <v>376.06</v>
          </cell>
          <cell r="N315">
            <v>-376.06</v>
          </cell>
        </row>
        <row r="316">
          <cell r="C316">
            <v>273</v>
          </cell>
          <cell r="D316" t="str">
            <v xml:space="preserve">273     3000      </v>
          </cell>
          <cell r="E316" t="str">
            <v>273</v>
          </cell>
          <cell r="F316" t="str">
            <v xml:space="preserve">  3000</v>
          </cell>
          <cell r="K316" t="str">
            <v>HORAS EXTRAS E ENCARGOS</v>
          </cell>
          <cell r="L316">
            <v>0</v>
          </cell>
          <cell r="M316">
            <v>83.38</v>
          </cell>
          <cell r="N316">
            <v>-83.38</v>
          </cell>
        </row>
        <row r="317">
          <cell r="C317">
            <v>273</v>
          </cell>
          <cell r="D317" t="str">
            <v xml:space="preserve">273     3600      </v>
          </cell>
          <cell r="E317" t="str">
            <v>273</v>
          </cell>
          <cell r="F317" t="str">
            <v xml:space="preserve">  3600</v>
          </cell>
          <cell r="K317" t="str">
            <v>CONVENCAO FORMACAO</v>
          </cell>
          <cell r="L317">
            <v>0</v>
          </cell>
          <cell r="M317">
            <v>0</v>
          </cell>
          <cell r="N317">
            <v>-19318.03</v>
          </cell>
        </row>
        <row r="318">
          <cell r="C318">
            <v>273</v>
          </cell>
          <cell r="D318" t="str">
            <v xml:space="preserve">273     9900      </v>
          </cell>
          <cell r="E318" t="str">
            <v>273</v>
          </cell>
          <cell r="F318" t="str">
            <v xml:space="preserve">  9900</v>
          </cell>
          <cell r="K318" t="str">
            <v>OUTROS ACRESCIMOS DE CUSTOS</v>
          </cell>
          <cell r="L318">
            <v>44020.87</v>
          </cell>
          <cell r="M318">
            <v>287867.42</v>
          </cell>
          <cell r="N318">
            <v>-287867.42</v>
          </cell>
        </row>
        <row r="319">
          <cell r="C319">
            <v>274</v>
          </cell>
          <cell r="D319" t="str">
            <v xml:space="preserve">274         </v>
          </cell>
          <cell r="E319" t="str">
            <v>274</v>
          </cell>
          <cell r="K319" t="str">
            <v>PROVEITOS DIFERIDOS</v>
          </cell>
          <cell r="L319">
            <v>412793.27</v>
          </cell>
          <cell r="M319">
            <v>427006.36</v>
          </cell>
          <cell r="N319">
            <v>-687607.43</v>
          </cell>
        </row>
        <row r="320">
          <cell r="C320">
            <v>2749</v>
          </cell>
          <cell r="D320" t="str">
            <v xml:space="preserve">2749         </v>
          </cell>
          <cell r="E320" t="str">
            <v>2749</v>
          </cell>
          <cell r="K320" t="str">
            <v>OUTROS PROVEITOS DIFERIDOS</v>
          </cell>
          <cell r="L320">
            <v>412793.27</v>
          </cell>
          <cell r="M320">
            <v>427006.36</v>
          </cell>
          <cell r="N320">
            <v>-687607.43</v>
          </cell>
        </row>
        <row r="321">
          <cell r="C321">
            <v>27491</v>
          </cell>
          <cell r="D321" t="str">
            <v xml:space="preserve">27491         </v>
          </cell>
          <cell r="E321" t="str">
            <v>27491</v>
          </cell>
          <cell r="K321" t="str">
            <v>OUTROS PROVEITOS DIFERIDOS</v>
          </cell>
          <cell r="L321">
            <v>353381.56</v>
          </cell>
          <cell r="M321">
            <v>286140.88</v>
          </cell>
          <cell r="N321">
            <v>-249413.27</v>
          </cell>
        </row>
        <row r="322">
          <cell r="C322">
            <v>27492</v>
          </cell>
          <cell r="D322" t="str">
            <v xml:space="preserve">27492         </v>
          </cell>
          <cell r="E322" t="str">
            <v>27492</v>
          </cell>
          <cell r="K322" t="str">
            <v>OUTROS PROVEITOS-CAMP. 0% JURO</v>
          </cell>
          <cell r="L322">
            <v>34680.43</v>
          </cell>
          <cell r="M322">
            <v>80180.479999999996</v>
          </cell>
          <cell r="N322">
            <v>-315198.51</v>
          </cell>
        </row>
        <row r="323">
          <cell r="C323">
            <v>27496</v>
          </cell>
          <cell r="D323" t="str">
            <v xml:space="preserve">27496         </v>
          </cell>
          <cell r="E323" t="str">
            <v>27496</v>
          </cell>
          <cell r="K323" t="str">
            <v>SERVICOS ADMINISTRATIVOS</v>
          </cell>
          <cell r="L323">
            <v>24731.279999999999</v>
          </cell>
          <cell r="M323">
            <v>60685</v>
          </cell>
          <cell r="N323">
            <v>-122995.65</v>
          </cell>
        </row>
        <row r="324">
          <cell r="C324">
            <v>276</v>
          </cell>
          <cell r="D324" t="str">
            <v xml:space="preserve">276         </v>
          </cell>
          <cell r="E324" t="str">
            <v>276</v>
          </cell>
          <cell r="K324" t="str">
            <v>ACTIVOS E PASSIVOS IMP. DIFER</v>
          </cell>
          <cell r="L324">
            <v>358092.46</v>
          </cell>
          <cell r="M324">
            <v>230744.31</v>
          </cell>
          <cell r="N324">
            <v>127348.15</v>
          </cell>
        </row>
        <row r="325">
          <cell r="C325">
            <v>2761</v>
          </cell>
          <cell r="D325" t="str">
            <v xml:space="preserve">2761         </v>
          </cell>
          <cell r="E325" t="str">
            <v>2761</v>
          </cell>
          <cell r="K325" t="str">
            <v>ACTIVOS P/IMPOSTOS DIFERIDOS</v>
          </cell>
          <cell r="L325">
            <v>179046.23</v>
          </cell>
          <cell r="M325">
            <v>51698.080000000002</v>
          </cell>
          <cell r="N325">
            <v>127348.15</v>
          </cell>
        </row>
        <row r="326">
          <cell r="C326">
            <v>2762</v>
          </cell>
          <cell r="D326" t="str">
            <v xml:space="preserve">2762         </v>
          </cell>
          <cell r="E326" t="str">
            <v>2762</v>
          </cell>
          <cell r="K326" t="str">
            <v>PASSIVOS POR IMPOSTO DIFERIDO</v>
          </cell>
          <cell r="L326">
            <v>179046.23</v>
          </cell>
          <cell r="M326">
            <v>179046.23</v>
          </cell>
          <cell r="N326">
            <v>0</v>
          </cell>
        </row>
        <row r="327">
          <cell r="C327">
            <v>28</v>
          </cell>
          <cell r="D327" t="str">
            <v xml:space="preserve">28         </v>
          </cell>
          <cell r="E327" t="str">
            <v>28</v>
          </cell>
          <cell r="K327" t="str">
            <v>PROVISOES P/COB. DUVIDOSAS</v>
          </cell>
          <cell r="L327">
            <v>367664.03</v>
          </cell>
          <cell r="M327">
            <v>473153.19</v>
          </cell>
          <cell r="N327">
            <v>-387582.44</v>
          </cell>
        </row>
        <row r="328">
          <cell r="C328">
            <v>281</v>
          </cell>
          <cell r="D328" t="str">
            <v xml:space="preserve">281         </v>
          </cell>
          <cell r="E328" t="str">
            <v>281</v>
          </cell>
          <cell r="K328" t="str">
            <v>DIVIDAS CLIENTES</v>
          </cell>
          <cell r="L328">
            <v>339077.72</v>
          </cell>
          <cell r="M328">
            <v>122697.38</v>
          </cell>
          <cell r="N328">
            <v>-387582.44</v>
          </cell>
        </row>
        <row r="329">
          <cell r="C329">
            <v>2812</v>
          </cell>
          <cell r="D329" t="str">
            <v xml:space="preserve">2812         </v>
          </cell>
          <cell r="E329" t="str">
            <v>2812</v>
          </cell>
          <cell r="K329" t="str">
            <v>DIVIDAS CLIENTES-V/P</v>
          </cell>
          <cell r="L329">
            <v>69421.05</v>
          </cell>
          <cell r="M329">
            <v>0</v>
          </cell>
          <cell r="N329">
            <v>0</v>
          </cell>
        </row>
        <row r="330">
          <cell r="C330">
            <v>2812</v>
          </cell>
          <cell r="D330" t="str">
            <v xml:space="preserve">2812      111   </v>
          </cell>
          <cell r="E330" t="str">
            <v>2812</v>
          </cell>
          <cell r="G330" t="str">
            <v>1</v>
          </cell>
          <cell r="H330" t="str">
            <v>1</v>
          </cell>
          <cell r="I330" t="str">
            <v>1</v>
          </cell>
          <cell r="K330" t="str">
            <v>DIVIDAS CLIENTES-V/P-N-AUTO</v>
          </cell>
          <cell r="L330">
            <v>69421.05</v>
          </cell>
          <cell r="M330">
            <v>0</v>
          </cell>
          <cell r="N330">
            <v>0</v>
          </cell>
        </row>
        <row r="331">
          <cell r="C331">
            <v>2813</v>
          </cell>
          <cell r="D331" t="str">
            <v xml:space="preserve">2813         </v>
          </cell>
          <cell r="E331" t="str">
            <v>2813</v>
          </cell>
          <cell r="K331" t="str">
            <v>DIVIDAS CLIENTES-ALUGUER</v>
          </cell>
          <cell r="L331">
            <v>269656.67</v>
          </cell>
          <cell r="M331">
            <v>122697.38</v>
          </cell>
          <cell r="N331">
            <v>-387582.44</v>
          </cell>
        </row>
        <row r="332">
          <cell r="C332">
            <v>28131</v>
          </cell>
          <cell r="D332" t="str">
            <v xml:space="preserve">28131         </v>
          </cell>
          <cell r="E332" t="str">
            <v>28131</v>
          </cell>
          <cell r="K332" t="str">
            <v>DIVIDAS CLIENTES-ALUGUER</v>
          </cell>
          <cell r="L332">
            <v>269656.67</v>
          </cell>
          <cell r="M332">
            <v>122697.38</v>
          </cell>
          <cell r="N332">
            <v>-387582.44</v>
          </cell>
        </row>
        <row r="333">
          <cell r="C333">
            <v>28131</v>
          </cell>
          <cell r="D333" t="str">
            <v xml:space="preserve">28131      111   </v>
          </cell>
          <cell r="E333" t="str">
            <v>28131</v>
          </cell>
          <cell r="G333" t="str">
            <v>1</v>
          </cell>
          <cell r="H333" t="str">
            <v>1</v>
          </cell>
          <cell r="I333" t="str">
            <v>1</v>
          </cell>
          <cell r="K333" t="str">
            <v>DIVIDAS CLIENTES - ALUG-AUTO</v>
          </cell>
          <cell r="L333">
            <v>269656.67</v>
          </cell>
          <cell r="M333">
            <v>122697.38</v>
          </cell>
          <cell r="N333">
            <v>-387582.44</v>
          </cell>
        </row>
        <row r="334">
          <cell r="C334">
            <v>282</v>
          </cell>
          <cell r="D334" t="str">
            <v xml:space="preserve">282         </v>
          </cell>
          <cell r="E334" t="str">
            <v>282</v>
          </cell>
          <cell r="K334" t="str">
            <v>PROV. COB. DUV. - ALD/RET</v>
          </cell>
          <cell r="L334">
            <v>28586.31</v>
          </cell>
          <cell r="M334">
            <v>350455.81</v>
          </cell>
          <cell r="N334">
            <v>0</v>
          </cell>
        </row>
        <row r="335">
          <cell r="C335">
            <v>2822</v>
          </cell>
          <cell r="D335" t="str">
            <v xml:space="preserve">2822         </v>
          </cell>
          <cell r="E335" t="str">
            <v>2822</v>
          </cell>
          <cell r="K335" t="str">
            <v>PROV COB DUV - ALD</v>
          </cell>
          <cell r="L335">
            <v>28586.31</v>
          </cell>
          <cell r="M335">
            <v>281034.7</v>
          </cell>
          <cell r="N335">
            <v>0</v>
          </cell>
        </row>
        <row r="336">
          <cell r="C336">
            <v>28221</v>
          </cell>
          <cell r="D336" t="str">
            <v xml:space="preserve">28221         </v>
          </cell>
          <cell r="E336" t="str">
            <v>28221</v>
          </cell>
          <cell r="K336" t="str">
            <v>PROV COB DUV - ALD/TRIB</v>
          </cell>
          <cell r="L336">
            <v>21360.17</v>
          </cell>
          <cell r="M336">
            <v>269173.18</v>
          </cell>
          <cell r="N336">
            <v>0</v>
          </cell>
        </row>
        <row r="337">
          <cell r="C337">
            <v>28222</v>
          </cell>
          <cell r="D337" t="str">
            <v xml:space="preserve">28222         </v>
          </cell>
          <cell r="E337" t="str">
            <v>28222</v>
          </cell>
          <cell r="K337" t="str">
            <v>PROV. COB. DUV. - ALD MORA</v>
          </cell>
          <cell r="L337">
            <v>7226.14</v>
          </cell>
          <cell r="M337">
            <v>11861.52</v>
          </cell>
          <cell r="N337">
            <v>1.8189894035458565E-12</v>
          </cell>
        </row>
        <row r="338">
          <cell r="C338">
            <v>2823</v>
          </cell>
          <cell r="D338" t="str">
            <v xml:space="preserve">2823         </v>
          </cell>
          <cell r="E338" t="str">
            <v>2823</v>
          </cell>
          <cell r="K338" t="str">
            <v>PROV COB DUV - RETAIL</v>
          </cell>
          <cell r="L338">
            <v>0</v>
          </cell>
          <cell r="M338">
            <v>69421.11</v>
          </cell>
          <cell r="N338">
            <v>0</v>
          </cell>
        </row>
        <row r="339">
          <cell r="C339">
            <v>28231</v>
          </cell>
          <cell r="D339" t="str">
            <v xml:space="preserve">28231         </v>
          </cell>
          <cell r="E339" t="str">
            <v>28231</v>
          </cell>
          <cell r="K339" t="str">
            <v>PROV COB DUV - RET/TRIB</v>
          </cell>
          <cell r="L339">
            <v>0</v>
          </cell>
          <cell r="M339">
            <v>69421.11</v>
          </cell>
          <cell r="N339">
            <v>0</v>
          </cell>
        </row>
        <row r="340">
          <cell r="C340">
            <v>29</v>
          </cell>
          <cell r="D340" t="str">
            <v xml:space="preserve">29         </v>
          </cell>
          <cell r="E340" t="str">
            <v>29</v>
          </cell>
          <cell r="K340" t="str">
            <v>PROVISOES P/RISCOS E ENCARGOS</v>
          </cell>
          <cell r="L340">
            <v>0</v>
          </cell>
          <cell r="M340">
            <v>187993</v>
          </cell>
          <cell r="N340">
            <v>-2758029.21</v>
          </cell>
        </row>
        <row r="341">
          <cell r="C341">
            <v>298</v>
          </cell>
          <cell r="D341" t="str">
            <v xml:space="preserve">298         </v>
          </cell>
          <cell r="E341" t="str">
            <v>298</v>
          </cell>
          <cell r="K341" t="str">
            <v>OUTROS RISCOS E ENCARGOS</v>
          </cell>
          <cell r="L341">
            <v>0</v>
          </cell>
          <cell r="M341">
            <v>187993</v>
          </cell>
          <cell r="N341">
            <v>-2758029.21</v>
          </cell>
        </row>
        <row r="342">
          <cell r="C342">
            <v>2981</v>
          </cell>
          <cell r="D342" t="str">
            <v xml:space="preserve">2981         </v>
          </cell>
          <cell r="E342" t="str">
            <v>2981</v>
          </cell>
          <cell r="K342" t="str">
            <v>OUTROS RISCOS E ENCARGOS</v>
          </cell>
          <cell r="L342">
            <v>0</v>
          </cell>
          <cell r="M342">
            <v>60000</v>
          </cell>
          <cell r="N342">
            <v>-2630036.21</v>
          </cell>
        </row>
        <row r="343">
          <cell r="C343">
            <v>2982</v>
          </cell>
          <cell r="D343" t="str">
            <v xml:space="preserve">2982         </v>
          </cell>
          <cell r="E343" t="str">
            <v>2982</v>
          </cell>
          <cell r="K343" t="str">
            <v>PROVISOES VALORES RESIDUAIS</v>
          </cell>
          <cell r="L343">
            <v>0</v>
          </cell>
          <cell r="M343">
            <v>127993</v>
          </cell>
          <cell r="N343">
            <v>-127993</v>
          </cell>
        </row>
        <row r="344">
          <cell r="C344">
            <v>42</v>
          </cell>
          <cell r="D344" t="str">
            <v xml:space="preserve">42         </v>
          </cell>
          <cell r="E344" t="str">
            <v>42</v>
          </cell>
          <cell r="K344" t="str">
            <v>IMOBILIZACOES CORPOREAS</v>
          </cell>
          <cell r="L344">
            <v>10222785.670000002</v>
          </cell>
          <cell r="M344">
            <v>2380525.0499999998</v>
          </cell>
          <cell r="N344">
            <v>77744105.26000002</v>
          </cell>
        </row>
        <row r="345">
          <cell r="C345">
            <v>424</v>
          </cell>
          <cell r="D345" t="str">
            <v xml:space="preserve">424         </v>
          </cell>
          <cell r="E345" t="str">
            <v>424</v>
          </cell>
          <cell r="K345" t="str">
            <v>I.C.-EQUIPAMENTO DE TRANSPORTE</v>
          </cell>
          <cell r="L345">
            <v>10222785.670000002</v>
          </cell>
          <cell r="M345">
            <v>2380525.0499999998</v>
          </cell>
          <cell r="N345">
            <v>77744105.26000002</v>
          </cell>
        </row>
        <row r="346">
          <cell r="C346">
            <v>4241</v>
          </cell>
          <cell r="D346" t="str">
            <v xml:space="preserve">4241         </v>
          </cell>
          <cell r="E346" t="str">
            <v>4241</v>
          </cell>
          <cell r="K346" t="str">
            <v>I.C.-EQUIP.TRANSP.-LIGEIROS</v>
          </cell>
          <cell r="L346">
            <v>10222785.670000002</v>
          </cell>
          <cell r="M346">
            <v>2380525.0499999998</v>
          </cell>
          <cell r="N346">
            <v>77744105.26000002</v>
          </cell>
        </row>
        <row r="347">
          <cell r="C347">
            <v>42411</v>
          </cell>
          <cell r="D347" t="str">
            <v xml:space="preserve">42411         </v>
          </cell>
          <cell r="E347" t="str">
            <v>42411</v>
          </cell>
          <cell r="K347" t="str">
            <v>EQUIP.TRANSP.- DL 02/90</v>
          </cell>
          <cell r="L347">
            <v>49163.9</v>
          </cell>
          <cell r="M347">
            <v>59613.09</v>
          </cell>
          <cell r="N347">
            <v>788782.82</v>
          </cell>
        </row>
        <row r="348">
          <cell r="C348">
            <v>42412</v>
          </cell>
          <cell r="D348" t="str">
            <v xml:space="preserve">42412         </v>
          </cell>
          <cell r="E348" t="str">
            <v>42412</v>
          </cell>
          <cell r="K348" t="str">
            <v>I.C.-EQUIP.TRANSP.-FROTA ALG</v>
          </cell>
          <cell r="L348">
            <v>10173621.770000001</v>
          </cell>
          <cell r="M348">
            <v>2320911.96</v>
          </cell>
          <cell r="N348">
            <v>76601627.230000004</v>
          </cell>
        </row>
        <row r="349">
          <cell r="C349">
            <v>42413</v>
          </cell>
          <cell r="D349" t="str">
            <v xml:space="preserve">42413         </v>
          </cell>
          <cell r="E349" t="str">
            <v>42413</v>
          </cell>
          <cell r="K349" t="str">
            <v>A.A.-I.C.-EQU.TRAN.-FROTA FINP</v>
          </cell>
          <cell r="L349">
            <v>0</v>
          </cell>
          <cell r="M349">
            <v>0</v>
          </cell>
          <cell r="N349">
            <v>347925.27</v>
          </cell>
        </row>
        <row r="350">
          <cell r="C350">
            <v>42414</v>
          </cell>
          <cell r="D350" t="str">
            <v xml:space="preserve">42414         </v>
          </cell>
          <cell r="E350" t="str">
            <v>42414</v>
          </cell>
          <cell r="K350" t="str">
            <v>I.C.-EQUIP.TRANSP.ALG-VIAT.DEV</v>
          </cell>
          <cell r="L350">
            <v>0</v>
          </cell>
          <cell r="M350">
            <v>0</v>
          </cell>
          <cell r="N350">
            <v>5769.94</v>
          </cell>
        </row>
        <row r="351">
          <cell r="C351">
            <v>44</v>
          </cell>
          <cell r="D351" t="str">
            <v xml:space="preserve">44         </v>
          </cell>
          <cell r="E351" t="str">
            <v>44</v>
          </cell>
          <cell r="K351" t="str">
            <v>IMOBILIZACOES EM CURSO</v>
          </cell>
          <cell r="L351">
            <v>0</v>
          </cell>
          <cell r="M351">
            <v>405612.08</v>
          </cell>
          <cell r="N351">
            <v>0</v>
          </cell>
        </row>
        <row r="352">
          <cell r="C352">
            <v>441</v>
          </cell>
          <cell r="D352" t="str">
            <v xml:space="preserve">441         </v>
          </cell>
          <cell r="E352" t="str">
            <v>441</v>
          </cell>
          <cell r="K352" t="str">
            <v>ESCRITORIO DE LISBOA</v>
          </cell>
          <cell r="L352">
            <v>0</v>
          </cell>
          <cell r="M352">
            <v>405612.08</v>
          </cell>
          <cell r="N352">
            <v>0</v>
          </cell>
        </row>
        <row r="353">
          <cell r="C353">
            <v>4418</v>
          </cell>
          <cell r="D353" t="str">
            <v xml:space="preserve">4418         </v>
          </cell>
          <cell r="E353" t="str">
            <v>4418</v>
          </cell>
          <cell r="K353" t="str">
            <v>CONTRATOS ALD P/RECEPCIONAR</v>
          </cell>
          <cell r="L353">
            <v>0</v>
          </cell>
          <cell r="M353">
            <v>405612.08</v>
          </cell>
          <cell r="N353">
            <v>0</v>
          </cell>
        </row>
        <row r="354">
          <cell r="C354">
            <v>48</v>
          </cell>
          <cell r="D354" t="str">
            <v xml:space="preserve">48         </v>
          </cell>
          <cell r="E354" t="str">
            <v>48</v>
          </cell>
          <cell r="K354" t="str">
            <v>AMORTIZACOES ACUMULADAS</v>
          </cell>
          <cell r="L354">
            <v>1116820.1399999999</v>
          </cell>
          <cell r="M354">
            <v>1678858.46</v>
          </cell>
          <cell r="N354">
            <v>-25471018.449999999</v>
          </cell>
        </row>
        <row r="355">
          <cell r="C355">
            <v>482</v>
          </cell>
          <cell r="D355" t="str">
            <v xml:space="preserve">482         </v>
          </cell>
          <cell r="E355" t="str">
            <v>482</v>
          </cell>
          <cell r="K355" t="str">
            <v>AMORT.ACUM.-IMOBILIZADO CORP.</v>
          </cell>
          <cell r="L355">
            <v>1116820.1399999999</v>
          </cell>
          <cell r="M355">
            <v>1678858.46</v>
          </cell>
          <cell r="N355">
            <v>-25471018.449999999</v>
          </cell>
        </row>
        <row r="356">
          <cell r="C356">
            <v>4824</v>
          </cell>
          <cell r="D356" t="str">
            <v xml:space="preserve">4824         </v>
          </cell>
          <cell r="E356" t="str">
            <v>4824</v>
          </cell>
          <cell r="K356" t="str">
            <v>A.A.-I.C.-EQUIPAMENTO TRANSP.</v>
          </cell>
          <cell r="L356">
            <v>1116820.1399999999</v>
          </cell>
          <cell r="M356">
            <v>1678858.46</v>
          </cell>
          <cell r="N356">
            <v>-25471018.449999999</v>
          </cell>
        </row>
        <row r="357">
          <cell r="C357">
            <v>48241</v>
          </cell>
          <cell r="D357" t="str">
            <v xml:space="preserve">48241         </v>
          </cell>
          <cell r="E357" t="str">
            <v>48241</v>
          </cell>
          <cell r="K357" t="str">
            <v>A.A.-I.C.-EQUI.TRAN.-LIGEIROS</v>
          </cell>
          <cell r="L357">
            <v>1116820.1399999999</v>
          </cell>
          <cell r="M357">
            <v>1678858.46</v>
          </cell>
          <cell r="N357">
            <v>-25471018.449999999</v>
          </cell>
        </row>
        <row r="358">
          <cell r="C358">
            <v>482411</v>
          </cell>
          <cell r="D358" t="str">
            <v xml:space="preserve">482411         </v>
          </cell>
          <cell r="E358" t="str">
            <v>482411</v>
          </cell>
          <cell r="K358" t="str">
            <v>A.A.-I.C.-EQ.TRANSP-DL 02/90</v>
          </cell>
          <cell r="L358">
            <v>20434.830000000002</v>
          </cell>
          <cell r="M358">
            <v>37815.949999999997</v>
          </cell>
          <cell r="N358">
            <v>-279358.08000000002</v>
          </cell>
        </row>
        <row r="359">
          <cell r="C359">
            <v>482412</v>
          </cell>
          <cell r="D359" t="str">
            <v xml:space="preserve">482412         </v>
          </cell>
          <cell r="E359" t="str">
            <v>482412</v>
          </cell>
          <cell r="K359" t="str">
            <v>A.A.-I.C.-EQU.TRAN.-FROTA ALG</v>
          </cell>
          <cell r="L359">
            <v>1096385.31</v>
          </cell>
          <cell r="M359">
            <v>1633553.57</v>
          </cell>
          <cell r="N359">
            <v>-25071875.050000001</v>
          </cell>
        </row>
        <row r="360">
          <cell r="C360">
            <v>482413</v>
          </cell>
          <cell r="D360" t="str">
            <v xml:space="preserve">482413         </v>
          </cell>
          <cell r="E360" t="str">
            <v>482413</v>
          </cell>
          <cell r="K360" t="str">
            <v>A.A.-I.C-EQ.TR.-LIGEIR-FINPLUS</v>
          </cell>
          <cell r="L360">
            <v>0</v>
          </cell>
          <cell r="M360">
            <v>7082.23</v>
          </cell>
          <cell r="N360">
            <v>-118331.59</v>
          </cell>
        </row>
        <row r="361">
          <cell r="C361">
            <v>482414</v>
          </cell>
          <cell r="D361" t="str">
            <v xml:space="preserve">482414         </v>
          </cell>
          <cell r="E361" t="str">
            <v>482414</v>
          </cell>
          <cell r="K361" t="str">
            <v>A.A.-IC-EQ.TR.ALG-VIAT.DEVOL.</v>
          </cell>
          <cell r="L361">
            <v>0</v>
          </cell>
          <cell r="M361">
            <v>406.71</v>
          </cell>
          <cell r="N361">
            <v>-1453.73</v>
          </cell>
        </row>
        <row r="362">
          <cell r="C362">
            <v>51</v>
          </cell>
          <cell r="D362" t="str">
            <v xml:space="preserve">51         </v>
          </cell>
          <cell r="E362" t="str">
            <v>51</v>
          </cell>
          <cell r="K362" t="str">
            <v>CAPITAL</v>
          </cell>
          <cell r="L362">
            <v>0</v>
          </cell>
          <cell r="M362">
            <v>0</v>
          </cell>
          <cell r="N362">
            <v>-50000</v>
          </cell>
        </row>
        <row r="363">
          <cell r="C363">
            <v>516</v>
          </cell>
          <cell r="D363" t="str">
            <v xml:space="preserve">516         </v>
          </cell>
          <cell r="E363" t="str">
            <v>516</v>
          </cell>
          <cell r="K363" t="str">
            <v>ACCOES</v>
          </cell>
          <cell r="L363">
            <v>0</v>
          </cell>
          <cell r="M363">
            <v>0</v>
          </cell>
          <cell r="N363">
            <v>-50000</v>
          </cell>
        </row>
        <row r="364">
          <cell r="C364">
            <v>54</v>
          </cell>
          <cell r="D364" t="str">
            <v xml:space="preserve">54         </v>
          </cell>
          <cell r="E364" t="str">
            <v>54</v>
          </cell>
          <cell r="K364" t="str">
            <v>PREMIO DE EMISSÃO DE ACCOES</v>
          </cell>
          <cell r="L364">
            <v>0</v>
          </cell>
          <cell r="M364">
            <v>0</v>
          </cell>
          <cell r="N364">
            <v>-2767.53</v>
          </cell>
        </row>
        <row r="365">
          <cell r="C365">
            <v>541</v>
          </cell>
          <cell r="D365" t="str">
            <v xml:space="preserve">541         </v>
          </cell>
          <cell r="E365" t="str">
            <v>541</v>
          </cell>
          <cell r="K365" t="str">
            <v>PREMIO DE EMISSAO DE ACCOES</v>
          </cell>
          <cell r="L365">
            <v>0</v>
          </cell>
          <cell r="M365">
            <v>0</v>
          </cell>
          <cell r="N365">
            <v>-2767.53</v>
          </cell>
        </row>
        <row r="366">
          <cell r="C366">
            <v>57</v>
          </cell>
          <cell r="D366" t="str">
            <v xml:space="preserve">57         </v>
          </cell>
          <cell r="E366" t="str">
            <v>57</v>
          </cell>
          <cell r="K366" t="str">
            <v>RESERVAS</v>
          </cell>
          <cell r="L366">
            <v>0</v>
          </cell>
          <cell r="M366">
            <v>0</v>
          </cell>
          <cell r="N366">
            <v>-3378381.57</v>
          </cell>
        </row>
        <row r="367">
          <cell r="C367">
            <v>571</v>
          </cell>
          <cell r="D367" t="str">
            <v xml:space="preserve">571         </v>
          </cell>
          <cell r="E367" t="str">
            <v>571</v>
          </cell>
          <cell r="K367" t="str">
            <v>RESERVAS LEGAIS</v>
          </cell>
          <cell r="L367">
            <v>0</v>
          </cell>
          <cell r="M367">
            <v>0</v>
          </cell>
          <cell r="N367">
            <v>-24296.85</v>
          </cell>
        </row>
        <row r="368">
          <cell r="C368">
            <v>5711</v>
          </cell>
          <cell r="D368" t="str">
            <v xml:space="preserve">5711         </v>
          </cell>
          <cell r="E368" t="str">
            <v>5711</v>
          </cell>
          <cell r="K368" t="str">
            <v>RESERVAS LEGAIS</v>
          </cell>
          <cell r="L368">
            <v>0</v>
          </cell>
          <cell r="M368">
            <v>0</v>
          </cell>
          <cell r="N368">
            <v>-24296.85</v>
          </cell>
        </row>
        <row r="369">
          <cell r="C369">
            <v>574</v>
          </cell>
          <cell r="D369" t="str">
            <v xml:space="preserve">574         </v>
          </cell>
          <cell r="E369" t="str">
            <v>574</v>
          </cell>
          <cell r="K369" t="str">
            <v>RESERVAS LIVRES</v>
          </cell>
          <cell r="L369">
            <v>0</v>
          </cell>
          <cell r="M369">
            <v>0</v>
          </cell>
          <cell r="N369">
            <v>-3354084.72</v>
          </cell>
        </row>
        <row r="370">
          <cell r="C370">
            <v>5741</v>
          </cell>
          <cell r="D370" t="str">
            <v xml:space="preserve">5741         </v>
          </cell>
          <cell r="E370" t="str">
            <v>5741</v>
          </cell>
          <cell r="K370" t="str">
            <v>RESERVAS LIVRES</v>
          </cell>
          <cell r="L370">
            <v>0</v>
          </cell>
          <cell r="M370">
            <v>0</v>
          </cell>
          <cell r="N370">
            <v>-91017.7</v>
          </cell>
        </row>
        <row r="371">
          <cell r="C371">
            <v>5742</v>
          </cell>
          <cell r="D371" t="str">
            <v xml:space="preserve">5742         </v>
          </cell>
          <cell r="E371" t="str">
            <v>5742</v>
          </cell>
          <cell r="K371" t="str">
            <v>RESERVAS LIVRES/EXERC.95</v>
          </cell>
          <cell r="L371">
            <v>0</v>
          </cell>
          <cell r="M371">
            <v>0</v>
          </cell>
          <cell r="N371">
            <v>-446596.11</v>
          </cell>
        </row>
        <row r="372">
          <cell r="C372">
            <v>5743</v>
          </cell>
          <cell r="D372" t="str">
            <v xml:space="preserve">5743         </v>
          </cell>
          <cell r="E372" t="str">
            <v>5743</v>
          </cell>
          <cell r="K372" t="str">
            <v>RESERVAS LIVRES - EXERC. 96</v>
          </cell>
          <cell r="L372">
            <v>0</v>
          </cell>
          <cell r="M372">
            <v>0</v>
          </cell>
          <cell r="N372">
            <v>-869735.62</v>
          </cell>
        </row>
        <row r="373">
          <cell r="C373">
            <v>5744</v>
          </cell>
          <cell r="D373" t="str">
            <v xml:space="preserve">5744         </v>
          </cell>
          <cell r="E373" t="str">
            <v>5744</v>
          </cell>
          <cell r="K373" t="str">
            <v>RESERVAS LIVRES/EXERC. 97</v>
          </cell>
          <cell r="L373">
            <v>0</v>
          </cell>
          <cell r="M373">
            <v>0</v>
          </cell>
          <cell r="N373">
            <v>-860613.93</v>
          </cell>
        </row>
        <row r="374">
          <cell r="C374">
            <v>5745</v>
          </cell>
          <cell r="D374" t="str">
            <v xml:space="preserve">5745         </v>
          </cell>
          <cell r="E374" t="str">
            <v>5745</v>
          </cell>
          <cell r="K374" t="str">
            <v>RESERVAS LIVRES EXERC/98</v>
          </cell>
          <cell r="L374">
            <v>0</v>
          </cell>
          <cell r="M374">
            <v>0</v>
          </cell>
          <cell r="N374">
            <v>-743317.51</v>
          </cell>
        </row>
        <row r="375">
          <cell r="C375">
            <v>5746</v>
          </cell>
          <cell r="D375" t="str">
            <v xml:space="preserve">5746         </v>
          </cell>
          <cell r="E375" t="str">
            <v>5746</v>
          </cell>
          <cell r="K375" t="str">
            <v>RESERVAS LIVRES - EXERC. 99</v>
          </cell>
          <cell r="L375">
            <v>0</v>
          </cell>
          <cell r="M375">
            <v>0</v>
          </cell>
          <cell r="N375">
            <v>-621228.06000000006</v>
          </cell>
        </row>
        <row r="376">
          <cell r="C376">
            <v>5747</v>
          </cell>
          <cell r="D376" t="str">
            <v xml:space="preserve">5747         </v>
          </cell>
          <cell r="E376" t="str">
            <v>5747</v>
          </cell>
          <cell r="K376" t="str">
            <v>RESERVAS LIVRES - EXERC. 00</v>
          </cell>
          <cell r="L376">
            <v>0</v>
          </cell>
          <cell r="M376">
            <v>0</v>
          </cell>
          <cell r="N376">
            <v>-217028.02</v>
          </cell>
        </row>
        <row r="377">
          <cell r="C377">
            <v>5748</v>
          </cell>
          <cell r="D377" t="str">
            <v xml:space="preserve">5748         </v>
          </cell>
          <cell r="E377" t="str">
            <v>5748</v>
          </cell>
          <cell r="K377" t="str">
            <v>RESERVAS LIVRES - EXERC. 02</v>
          </cell>
          <cell r="L377">
            <v>0</v>
          </cell>
          <cell r="M377">
            <v>0</v>
          </cell>
          <cell r="N377">
            <v>495452.23</v>
          </cell>
        </row>
        <row r="378">
          <cell r="C378">
            <v>59</v>
          </cell>
          <cell r="D378" t="str">
            <v xml:space="preserve">59         </v>
          </cell>
          <cell r="E378" t="str">
            <v>59</v>
          </cell>
          <cell r="K378" t="str">
            <v>RESULTADOS TRANSITADOS</v>
          </cell>
          <cell r="L378">
            <v>0</v>
          </cell>
          <cell r="M378">
            <v>0</v>
          </cell>
          <cell r="N378">
            <v>-516082.03</v>
          </cell>
        </row>
        <row r="379">
          <cell r="C379">
            <v>597</v>
          </cell>
          <cell r="D379" t="str">
            <v xml:space="preserve">597         </v>
          </cell>
          <cell r="E379" t="str">
            <v>597</v>
          </cell>
          <cell r="K379" t="str">
            <v>RESULTADOS TRANSITADOS</v>
          </cell>
          <cell r="L379">
            <v>0</v>
          </cell>
          <cell r="M379">
            <v>0</v>
          </cell>
          <cell r="N379">
            <v>-516082.03</v>
          </cell>
        </row>
        <row r="380">
          <cell r="C380">
            <v>5970</v>
          </cell>
          <cell r="D380" t="str">
            <v xml:space="preserve">5970         </v>
          </cell>
          <cell r="E380" t="str">
            <v>5970</v>
          </cell>
          <cell r="K380" t="str">
            <v>RESULTADOS TRANSITADOS</v>
          </cell>
          <cell r="L380">
            <v>0</v>
          </cell>
          <cell r="M380">
            <v>0</v>
          </cell>
          <cell r="N380">
            <v>-516082.03</v>
          </cell>
        </row>
        <row r="381">
          <cell r="C381">
            <v>62</v>
          </cell>
          <cell r="D381" t="str">
            <v xml:space="preserve">62         </v>
          </cell>
          <cell r="E381" t="str">
            <v>62</v>
          </cell>
          <cell r="K381" t="str">
            <v>FORNECIM.SERVICOS EXTERNOS</v>
          </cell>
          <cell r="L381">
            <v>321024.48</v>
          </cell>
          <cell r="M381">
            <v>41026.480000000003</v>
          </cell>
          <cell r="N381">
            <v>1868570.81</v>
          </cell>
        </row>
        <row r="382">
          <cell r="C382">
            <v>622</v>
          </cell>
          <cell r="D382" t="str">
            <v xml:space="preserve">622         </v>
          </cell>
          <cell r="E382" t="str">
            <v>622</v>
          </cell>
          <cell r="K382" t="str">
            <v>FORNECIMENTOS E SERVICOS</v>
          </cell>
          <cell r="L382">
            <v>321024.48</v>
          </cell>
          <cell r="M382">
            <v>41026.480000000003</v>
          </cell>
          <cell r="N382">
            <v>1868570.81</v>
          </cell>
        </row>
        <row r="383">
          <cell r="C383">
            <v>6221</v>
          </cell>
          <cell r="D383" t="str">
            <v xml:space="preserve">6221         </v>
          </cell>
          <cell r="E383" t="str">
            <v>6221</v>
          </cell>
          <cell r="K383" t="str">
            <v>FORNECIMENTOS E SERVICOS</v>
          </cell>
          <cell r="L383">
            <v>20651.939999999999</v>
          </cell>
          <cell r="M383">
            <v>0</v>
          </cell>
          <cell r="N383">
            <v>74848.649999999994</v>
          </cell>
        </row>
        <row r="384">
          <cell r="C384">
            <v>62212</v>
          </cell>
          <cell r="D384" t="str">
            <v xml:space="preserve">62212         </v>
          </cell>
          <cell r="E384" t="str">
            <v>62212</v>
          </cell>
          <cell r="K384" t="str">
            <v>COMBUSTIVEIS</v>
          </cell>
          <cell r="L384">
            <v>6108.87</v>
          </cell>
          <cell r="M384">
            <v>0</v>
          </cell>
          <cell r="N384">
            <v>26555.119999999999</v>
          </cell>
        </row>
        <row r="385">
          <cell r="C385">
            <v>62212</v>
          </cell>
          <cell r="D385" t="str">
            <v>62212         210</v>
          </cell>
          <cell r="E385" t="str">
            <v>62212</v>
          </cell>
          <cell r="J385" t="str">
            <v>210</v>
          </cell>
          <cell r="K385" t="str">
            <v>COMBUSTIVEIS-Fin Plus</v>
          </cell>
          <cell r="L385">
            <v>508.67</v>
          </cell>
          <cell r="M385">
            <v>0</v>
          </cell>
          <cell r="N385">
            <v>3062.57</v>
          </cell>
        </row>
        <row r="386">
          <cell r="C386">
            <v>62212</v>
          </cell>
          <cell r="D386" t="str">
            <v>62212         900</v>
          </cell>
          <cell r="E386" t="str">
            <v>62212</v>
          </cell>
          <cell r="J386" t="str">
            <v>900</v>
          </cell>
          <cell r="K386" t="str">
            <v>COMBUSTIVEIS Dir Geral</v>
          </cell>
          <cell r="L386">
            <v>37.24</v>
          </cell>
          <cell r="M386">
            <v>0</v>
          </cell>
          <cell r="N386">
            <v>814.07</v>
          </cell>
        </row>
        <row r="387">
          <cell r="C387">
            <v>62212</v>
          </cell>
          <cell r="D387" t="str">
            <v>62212         910</v>
          </cell>
          <cell r="E387" t="str">
            <v>62212</v>
          </cell>
          <cell r="J387" t="str">
            <v>910</v>
          </cell>
          <cell r="K387" t="str">
            <v>COMBUSTIVEIS Comercial</v>
          </cell>
          <cell r="L387">
            <v>324</v>
          </cell>
          <cell r="M387">
            <v>0</v>
          </cell>
          <cell r="N387">
            <v>1313.88</v>
          </cell>
        </row>
        <row r="388">
          <cell r="C388">
            <v>62212</v>
          </cell>
          <cell r="D388" t="str">
            <v>62212         911</v>
          </cell>
          <cell r="E388" t="str">
            <v>62212</v>
          </cell>
          <cell r="J388" t="str">
            <v>911</v>
          </cell>
          <cell r="K388" t="str">
            <v>COMBUSTIVEIS - Cunha Candido</v>
          </cell>
          <cell r="L388">
            <v>693.69</v>
          </cell>
          <cell r="M388">
            <v>0</v>
          </cell>
          <cell r="N388">
            <v>2527.52</v>
          </cell>
        </row>
        <row r="389">
          <cell r="C389">
            <v>62212</v>
          </cell>
          <cell r="D389" t="str">
            <v>62212         912</v>
          </cell>
          <cell r="E389" t="str">
            <v>62212</v>
          </cell>
          <cell r="J389" t="str">
            <v>912</v>
          </cell>
          <cell r="K389" t="str">
            <v>COMBUSTIVEIS - Gabriel Simoes</v>
          </cell>
          <cell r="L389">
            <v>479.68</v>
          </cell>
          <cell r="M389">
            <v>0</v>
          </cell>
          <cell r="N389">
            <v>2190.31</v>
          </cell>
        </row>
        <row r="390">
          <cell r="C390">
            <v>62212</v>
          </cell>
          <cell r="D390" t="str">
            <v>62212         913</v>
          </cell>
          <cell r="E390" t="str">
            <v>62212</v>
          </cell>
          <cell r="J390" t="str">
            <v>913</v>
          </cell>
          <cell r="K390" t="str">
            <v>COMBUSTIVEIS - Jose Monteiro</v>
          </cell>
          <cell r="L390">
            <v>597.87</v>
          </cell>
          <cell r="M390">
            <v>0</v>
          </cell>
          <cell r="N390">
            <v>2035.16</v>
          </cell>
        </row>
        <row r="391">
          <cell r="C391">
            <v>62212</v>
          </cell>
          <cell r="D391" t="str">
            <v>62212         914</v>
          </cell>
          <cell r="E391" t="str">
            <v>62212</v>
          </cell>
          <cell r="J391" t="str">
            <v>914</v>
          </cell>
          <cell r="K391" t="str">
            <v>COMBUSTIVEIS - Rui Guerra</v>
          </cell>
          <cell r="L391">
            <v>669.27</v>
          </cell>
          <cell r="M391">
            <v>0</v>
          </cell>
          <cell r="N391">
            <v>2916.83</v>
          </cell>
        </row>
        <row r="392">
          <cell r="C392">
            <v>62212</v>
          </cell>
          <cell r="D392" t="str">
            <v>62212         920</v>
          </cell>
          <cell r="E392" t="str">
            <v>62212</v>
          </cell>
          <cell r="J392" t="str">
            <v>920</v>
          </cell>
          <cell r="K392" t="str">
            <v>COMBUSTIVEIS Aceitacao</v>
          </cell>
          <cell r="L392">
            <v>0</v>
          </cell>
          <cell r="M392">
            <v>0</v>
          </cell>
          <cell r="N392">
            <v>52.25</v>
          </cell>
        </row>
        <row r="393">
          <cell r="C393">
            <v>62212</v>
          </cell>
          <cell r="D393" t="str">
            <v>62212         930</v>
          </cell>
          <cell r="E393" t="str">
            <v>62212</v>
          </cell>
          <cell r="J393" t="str">
            <v>930</v>
          </cell>
          <cell r="K393" t="str">
            <v>COMBUSTIVEIS Pos venda</v>
          </cell>
          <cell r="L393">
            <v>219.04</v>
          </cell>
          <cell r="M393">
            <v>0</v>
          </cell>
          <cell r="N393">
            <v>990.54</v>
          </cell>
        </row>
        <row r="394">
          <cell r="C394">
            <v>62212</v>
          </cell>
          <cell r="D394" t="str">
            <v>62212         940</v>
          </cell>
          <cell r="E394" t="str">
            <v>62212</v>
          </cell>
          <cell r="J394" t="str">
            <v>940</v>
          </cell>
          <cell r="K394" t="str">
            <v>COMBUSTIVEIS Recup. credito</v>
          </cell>
          <cell r="L394">
            <v>634.74</v>
          </cell>
          <cell r="M394">
            <v>0</v>
          </cell>
          <cell r="N394">
            <v>2942.66</v>
          </cell>
        </row>
        <row r="395">
          <cell r="C395">
            <v>62212</v>
          </cell>
          <cell r="D395" t="str">
            <v>62212         950</v>
          </cell>
          <cell r="E395" t="str">
            <v>62212</v>
          </cell>
          <cell r="J395" t="str">
            <v>950</v>
          </cell>
          <cell r="K395" t="str">
            <v>COMBUSTIVEIS Finanças</v>
          </cell>
          <cell r="L395">
            <v>551.54</v>
          </cell>
          <cell r="M395">
            <v>0</v>
          </cell>
          <cell r="N395">
            <v>2242.62</v>
          </cell>
        </row>
        <row r="396">
          <cell r="C396">
            <v>62212</v>
          </cell>
          <cell r="D396" t="str">
            <v>62212         960</v>
          </cell>
          <cell r="E396" t="str">
            <v>62212</v>
          </cell>
          <cell r="J396" t="str">
            <v>960</v>
          </cell>
          <cell r="K396" t="str">
            <v>COMBUSTIVEIS Pessoal sup.</v>
          </cell>
          <cell r="L396">
            <v>728.37</v>
          </cell>
          <cell r="M396">
            <v>0</v>
          </cell>
          <cell r="N396">
            <v>2865.22</v>
          </cell>
        </row>
        <row r="397">
          <cell r="C397">
            <v>62212</v>
          </cell>
          <cell r="D397" t="str">
            <v>62212         970</v>
          </cell>
          <cell r="E397" t="str">
            <v>62212</v>
          </cell>
          <cell r="J397" t="str">
            <v>970</v>
          </cell>
          <cell r="K397" t="str">
            <v>COMBUSTIVEIS Informatica</v>
          </cell>
          <cell r="L397">
            <v>625.77</v>
          </cell>
          <cell r="M397">
            <v>0</v>
          </cell>
          <cell r="N397">
            <v>2562.5</v>
          </cell>
        </row>
        <row r="398">
          <cell r="C398">
            <v>62212</v>
          </cell>
          <cell r="D398" t="str">
            <v>62212         990</v>
          </cell>
          <cell r="E398" t="str">
            <v>62212</v>
          </cell>
          <cell r="J398" t="str">
            <v>990</v>
          </cell>
          <cell r="K398" t="str">
            <v>COMBUSTIVEIS Indirectos</v>
          </cell>
          <cell r="L398">
            <v>38.99</v>
          </cell>
          <cell r="M398">
            <v>0</v>
          </cell>
          <cell r="N398">
            <v>38.99</v>
          </cell>
        </row>
        <row r="399">
          <cell r="C399">
            <v>62215</v>
          </cell>
          <cell r="D399" t="str">
            <v xml:space="preserve">62215         </v>
          </cell>
          <cell r="E399" t="str">
            <v>62215</v>
          </cell>
          <cell r="K399" t="str">
            <v>FERRAM. UTENS.-DESGASTE RAP.</v>
          </cell>
          <cell r="L399">
            <v>43.78</v>
          </cell>
          <cell r="M399">
            <v>0</v>
          </cell>
          <cell r="N399">
            <v>982.32</v>
          </cell>
        </row>
        <row r="400">
          <cell r="C400">
            <v>62215</v>
          </cell>
          <cell r="D400" t="str">
            <v>62215         900</v>
          </cell>
          <cell r="E400" t="str">
            <v>62215</v>
          </cell>
          <cell r="J400" t="str">
            <v>900</v>
          </cell>
          <cell r="K400" t="str">
            <v>FERRAMENTAS UTENC Dir Geral</v>
          </cell>
          <cell r="L400">
            <v>0</v>
          </cell>
          <cell r="M400">
            <v>0</v>
          </cell>
          <cell r="N400">
            <v>62.39</v>
          </cell>
        </row>
        <row r="401">
          <cell r="C401">
            <v>62215</v>
          </cell>
          <cell r="D401" t="str">
            <v>62215         910</v>
          </cell>
          <cell r="E401" t="str">
            <v>62215</v>
          </cell>
          <cell r="J401" t="str">
            <v>910</v>
          </cell>
          <cell r="K401" t="str">
            <v>FERRAMENTAS UTENC Comercial</v>
          </cell>
          <cell r="L401">
            <v>0</v>
          </cell>
          <cell r="M401">
            <v>0</v>
          </cell>
          <cell r="N401">
            <v>117.48</v>
          </cell>
        </row>
        <row r="402">
          <cell r="C402">
            <v>62215</v>
          </cell>
          <cell r="D402" t="str">
            <v>62215         920</v>
          </cell>
          <cell r="E402" t="str">
            <v>62215</v>
          </cell>
          <cell r="J402" t="str">
            <v>920</v>
          </cell>
          <cell r="K402" t="str">
            <v>FERRAMENTAS UTENC Aceitacão</v>
          </cell>
          <cell r="L402">
            <v>0</v>
          </cell>
          <cell r="M402">
            <v>0</v>
          </cell>
          <cell r="N402">
            <v>38.979999999999997</v>
          </cell>
        </row>
        <row r="403">
          <cell r="C403">
            <v>62215</v>
          </cell>
          <cell r="D403" t="str">
            <v>62215         930</v>
          </cell>
          <cell r="E403" t="str">
            <v>62215</v>
          </cell>
          <cell r="J403" t="str">
            <v>930</v>
          </cell>
          <cell r="K403" t="str">
            <v>FERRAMENTAS UTENC Pos venda</v>
          </cell>
          <cell r="L403">
            <v>0</v>
          </cell>
          <cell r="M403">
            <v>0</v>
          </cell>
          <cell r="N403">
            <v>7</v>
          </cell>
        </row>
        <row r="404">
          <cell r="C404">
            <v>62215</v>
          </cell>
          <cell r="D404" t="str">
            <v>62215         960</v>
          </cell>
          <cell r="E404" t="str">
            <v>62215</v>
          </cell>
          <cell r="J404" t="str">
            <v>960</v>
          </cell>
          <cell r="K404" t="str">
            <v>FERRAMENTAS UTENC Pessoal sup.</v>
          </cell>
          <cell r="L404">
            <v>0</v>
          </cell>
          <cell r="M404">
            <v>0</v>
          </cell>
          <cell r="N404">
            <v>50.42</v>
          </cell>
        </row>
        <row r="405">
          <cell r="C405">
            <v>62215</v>
          </cell>
          <cell r="D405" t="str">
            <v>62215         970</v>
          </cell>
          <cell r="E405" t="str">
            <v>62215</v>
          </cell>
          <cell r="J405" t="str">
            <v>970</v>
          </cell>
          <cell r="K405" t="str">
            <v>FERRAMENTAS UTENC Informatica</v>
          </cell>
          <cell r="L405">
            <v>0</v>
          </cell>
          <cell r="M405">
            <v>0</v>
          </cell>
          <cell r="N405">
            <v>180.98</v>
          </cell>
        </row>
        <row r="406">
          <cell r="C406">
            <v>62215</v>
          </cell>
          <cell r="D406" t="str">
            <v>62215         990</v>
          </cell>
          <cell r="E406" t="str">
            <v>62215</v>
          </cell>
          <cell r="J406" t="str">
            <v>990</v>
          </cell>
          <cell r="K406" t="str">
            <v>FERRAMENTAS UTENC Gerais</v>
          </cell>
          <cell r="L406">
            <v>43.78</v>
          </cell>
          <cell r="M406">
            <v>0</v>
          </cell>
          <cell r="N406">
            <v>525.07000000000005</v>
          </cell>
        </row>
        <row r="407">
          <cell r="C407">
            <v>62216</v>
          </cell>
          <cell r="D407" t="str">
            <v xml:space="preserve">62216         </v>
          </cell>
          <cell r="E407" t="str">
            <v>62216</v>
          </cell>
          <cell r="K407" t="str">
            <v>LIVROS E DOCUMENT.TECNICA</v>
          </cell>
          <cell r="L407">
            <v>0</v>
          </cell>
          <cell r="M407">
            <v>0</v>
          </cell>
          <cell r="N407">
            <v>1176.23</v>
          </cell>
        </row>
        <row r="408">
          <cell r="C408">
            <v>62216</v>
          </cell>
          <cell r="D408" t="str">
            <v>62216         950</v>
          </cell>
          <cell r="E408" t="str">
            <v>62216</v>
          </cell>
          <cell r="J408" t="str">
            <v>950</v>
          </cell>
          <cell r="K408" t="str">
            <v>LIVROS E DOC.TEC Finanças</v>
          </cell>
          <cell r="L408">
            <v>0</v>
          </cell>
          <cell r="M408">
            <v>0</v>
          </cell>
          <cell r="N408">
            <v>774.65</v>
          </cell>
        </row>
        <row r="409">
          <cell r="C409">
            <v>62216</v>
          </cell>
          <cell r="D409" t="str">
            <v>62216         970</v>
          </cell>
          <cell r="E409" t="str">
            <v>62216</v>
          </cell>
          <cell r="J409" t="str">
            <v>970</v>
          </cell>
          <cell r="K409" t="str">
            <v>LIVROS E DOC.TEC Informatica</v>
          </cell>
          <cell r="L409">
            <v>0</v>
          </cell>
          <cell r="M409">
            <v>0</v>
          </cell>
          <cell r="N409">
            <v>401.58</v>
          </cell>
        </row>
        <row r="410">
          <cell r="C410">
            <v>62217</v>
          </cell>
          <cell r="D410" t="str">
            <v xml:space="preserve">62217         </v>
          </cell>
          <cell r="E410" t="str">
            <v>62217</v>
          </cell>
          <cell r="K410" t="str">
            <v>MATERIAL ESCRITORIO</v>
          </cell>
          <cell r="L410">
            <v>10414.290000000001</v>
          </cell>
          <cell r="M410">
            <v>0</v>
          </cell>
          <cell r="N410">
            <v>36568.22</v>
          </cell>
        </row>
        <row r="411">
          <cell r="C411">
            <v>62217</v>
          </cell>
          <cell r="D411" t="str">
            <v>62217         190</v>
          </cell>
          <cell r="E411" t="str">
            <v>62217</v>
          </cell>
          <cell r="J411" t="str">
            <v>190</v>
          </cell>
          <cell r="K411" t="str">
            <v>MAT.ESCRITORIO.-ALD-Gerais</v>
          </cell>
          <cell r="L411">
            <v>0</v>
          </cell>
          <cell r="M411">
            <v>0</v>
          </cell>
          <cell r="N411">
            <v>3514.82</v>
          </cell>
        </row>
        <row r="412">
          <cell r="C412">
            <v>62217</v>
          </cell>
          <cell r="D412" t="str">
            <v>62217         210</v>
          </cell>
          <cell r="E412" t="str">
            <v>62217</v>
          </cell>
          <cell r="J412" t="str">
            <v>210</v>
          </cell>
          <cell r="K412" t="str">
            <v>MAT.ESCRIT.- Comercial FINPLUS</v>
          </cell>
          <cell r="L412">
            <v>0</v>
          </cell>
          <cell r="M412">
            <v>0</v>
          </cell>
          <cell r="N412">
            <v>69.36</v>
          </cell>
        </row>
        <row r="413">
          <cell r="C413">
            <v>62217</v>
          </cell>
          <cell r="D413" t="str">
            <v>62217         900</v>
          </cell>
          <cell r="E413" t="str">
            <v>62217</v>
          </cell>
          <cell r="J413" t="str">
            <v>900</v>
          </cell>
          <cell r="K413" t="str">
            <v>MAT.ESCRIT.- Dir Geral</v>
          </cell>
          <cell r="L413">
            <v>62.83</v>
          </cell>
          <cell r="M413">
            <v>0</v>
          </cell>
          <cell r="N413">
            <v>352.24</v>
          </cell>
        </row>
        <row r="414">
          <cell r="C414">
            <v>62217</v>
          </cell>
          <cell r="D414" t="str">
            <v>62217         910</v>
          </cell>
          <cell r="E414" t="str">
            <v>62217</v>
          </cell>
          <cell r="J414" t="str">
            <v>910</v>
          </cell>
          <cell r="K414" t="str">
            <v>MAT.ESCRIT.- Comercial</v>
          </cell>
          <cell r="L414">
            <v>737.31</v>
          </cell>
          <cell r="M414">
            <v>0</v>
          </cell>
          <cell r="N414">
            <v>1452.72</v>
          </cell>
        </row>
        <row r="415">
          <cell r="C415">
            <v>62217</v>
          </cell>
          <cell r="D415" t="str">
            <v>62217         920</v>
          </cell>
          <cell r="E415" t="str">
            <v>62217</v>
          </cell>
          <cell r="J415" t="str">
            <v>920</v>
          </cell>
          <cell r="K415" t="str">
            <v>MAT.ESCRIT.- Aceitacão</v>
          </cell>
          <cell r="L415">
            <v>470</v>
          </cell>
          <cell r="M415">
            <v>0</v>
          </cell>
          <cell r="N415">
            <v>6146.74</v>
          </cell>
        </row>
        <row r="416">
          <cell r="C416">
            <v>62217</v>
          </cell>
          <cell r="D416" t="str">
            <v>62217         930</v>
          </cell>
          <cell r="E416" t="str">
            <v>62217</v>
          </cell>
          <cell r="J416" t="str">
            <v>930</v>
          </cell>
          <cell r="K416" t="str">
            <v>MAT.ESCRIT.- Pos venda</v>
          </cell>
          <cell r="L416">
            <v>5645.75</v>
          </cell>
          <cell r="M416">
            <v>0</v>
          </cell>
          <cell r="N416">
            <v>10377.92</v>
          </cell>
        </row>
        <row r="417">
          <cell r="C417">
            <v>62217</v>
          </cell>
          <cell r="D417" t="str">
            <v>62217         940</v>
          </cell>
          <cell r="E417" t="str">
            <v>62217</v>
          </cell>
          <cell r="J417" t="str">
            <v>940</v>
          </cell>
          <cell r="K417" t="str">
            <v>MAT.ESCRIT.- Recup. credito</v>
          </cell>
          <cell r="L417">
            <v>1374.94</v>
          </cell>
          <cell r="M417">
            <v>0</v>
          </cell>
          <cell r="N417">
            <v>2831.35</v>
          </cell>
        </row>
        <row r="418">
          <cell r="C418">
            <v>62217</v>
          </cell>
          <cell r="D418" t="str">
            <v>62217         950</v>
          </cell>
          <cell r="E418" t="str">
            <v>62217</v>
          </cell>
          <cell r="J418" t="str">
            <v>950</v>
          </cell>
          <cell r="K418" t="str">
            <v>MAT.ESCRIT.- Finanças</v>
          </cell>
          <cell r="L418">
            <v>1251.56</v>
          </cell>
          <cell r="M418">
            <v>0</v>
          </cell>
          <cell r="N418">
            <v>2950.23</v>
          </cell>
        </row>
        <row r="419">
          <cell r="C419">
            <v>62217</v>
          </cell>
          <cell r="D419" t="str">
            <v>62217         960</v>
          </cell>
          <cell r="E419" t="str">
            <v>62217</v>
          </cell>
          <cell r="J419" t="str">
            <v>960</v>
          </cell>
          <cell r="K419" t="str">
            <v>MAT.ESCRIT.- Pessoal sup.</v>
          </cell>
          <cell r="L419">
            <v>187.37</v>
          </cell>
          <cell r="M419">
            <v>0</v>
          </cell>
          <cell r="N419">
            <v>369.01</v>
          </cell>
        </row>
        <row r="420">
          <cell r="C420">
            <v>62217</v>
          </cell>
          <cell r="D420" t="str">
            <v>62217         970</v>
          </cell>
          <cell r="E420" t="str">
            <v>62217</v>
          </cell>
          <cell r="J420" t="str">
            <v>970</v>
          </cell>
          <cell r="K420" t="str">
            <v>MAT.ESCRIT.- Informatica</v>
          </cell>
          <cell r="L420">
            <v>684.53</v>
          </cell>
          <cell r="M420">
            <v>0</v>
          </cell>
          <cell r="N420">
            <v>3683.85</v>
          </cell>
        </row>
        <row r="421">
          <cell r="C421">
            <v>62217</v>
          </cell>
          <cell r="D421" t="str">
            <v>62217         990</v>
          </cell>
          <cell r="E421" t="str">
            <v>62217</v>
          </cell>
          <cell r="J421" t="str">
            <v>990</v>
          </cell>
          <cell r="K421" t="str">
            <v>MAT.ESCRIT.- Gerais</v>
          </cell>
          <cell r="L421">
            <v>0</v>
          </cell>
          <cell r="M421">
            <v>0</v>
          </cell>
          <cell r="N421">
            <v>4819.9799999999996</v>
          </cell>
        </row>
        <row r="422">
          <cell r="C422">
            <v>62218</v>
          </cell>
          <cell r="D422" t="str">
            <v xml:space="preserve">62218         </v>
          </cell>
          <cell r="E422" t="str">
            <v>62218</v>
          </cell>
          <cell r="K422" t="str">
            <v>ARTIGOS P/OFERTA</v>
          </cell>
          <cell r="L422">
            <v>3545</v>
          </cell>
          <cell r="M422">
            <v>0</v>
          </cell>
          <cell r="N422">
            <v>3545</v>
          </cell>
        </row>
        <row r="423">
          <cell r="C423">
            <v>62218</v>
          </cell>
          <cell r="D423" t="str">
            <v>62218         990</v>
          </cell>
          <cell r="E423" t="str">
            <v>62218</v>
          </cell>
          <cell r="J423" t="str">
            <v>990</v>
          </cell>
          <cell r="K423" t="str">
            <v>ART. P/OFERTA- Gerais</v>
          </cell>
          <cell r="L423">
            <v>3545</v>
          </cell>
          <cell r="M423">
            <v>0</v>
          </cell>
          <cell r="N423">
            <v>3545</v>
          </cell>
        </row>
        <row r="424">
          <cell r="C424">
            <v>62219</v>
          </cell>
          <cell r="D424" t="str">
            <v xml:space="preserve">62219         </v>
          </cell>
          <cell r="E424" t="str">
            <v>62219</v>
          </cell>
          <cell r="K424" t="str">
            <v>RENDAS E ALUGUERES</v>
          </cell>
          <cell r="L424">
            <v>540</v>
          </cell>
          <cell r="M424">
            <v>0</v>
          </cell>
          <cell r="N424">
            <v>6021.76</v>
          </cell>
        </row>
        <row r="425">
          <cell r="C425">
            <v>622193</v>
          </cell>
          <cell r="D425" t="str">
            <v xml:space="preserve">622193         </v>
          </cell>
          <cell r="E425" t="str">
            <v>622193</v>
          </cell>
          <cell r="K425" t="str">
            <v>EQUIP ADMINISTRATIVO</v>
          </cell>
          <cell r="L425">
            <v>0</v>
          </cell>
          <cell r="M425">
            <v>0</v>
          </cell>
          <cell r="N425">
            <v>101.48</v>
          </cell>
        </row>
        <row r="426">
          <cell r="C426">
            <v>622193</v>
          </cell>
          <cell r="D426" t="str">
            <v>622193         910</v>
          </cell>
          <cell r="E426" t="str">
            <v>622193</v>
          </cell>
          <cell r="J426" t="str">
            <v>910</v>
          </cell>
          <cell r="K426" t="str">
            <v>ALUGUER - EQUIP.ADM. Comercial</v>
          </cell>
          <cell r="L426">
            <v>0</v>
          </cell>
          <cell r="M426">
            <v>0</v>
          </cell>
          <cell r="N426">
            <v>101.48</v>
          </cell>
        </row>
        <row r="427">
          <cell r="C427">
            <v>622195</v>
          </cell>
          <cell r="D427" t="str">
            <v xml:space="preserve">622195         </v>
          </cell>
          <cell r="E427" t="str">
            <v>622195</v>
          </cell>
          <cell r="K427" t="str">
            <v>ALUGUER DE GARAGENS</v>
          </cell>
          <cell r="L427">
            <v>540</v>
          </cell>
          <cell r="M427">
            <v>0</v>
          </cell>
          <cell r="N427">
            <v>5920.28</v>
          </cell>
        </row>
        <row r="428">
          <cell r="C428">
            <v>622195</v>
          </cell>
          <cell r="D428" t="str">
            <v>622195         910</v>
          </cell>
          <cell r="E428" t="str">
            <v>622195</v>
          </cell>
          <cell r="J428" t="str">
            <v>910</v>
          </cell>
          <cell r="K428" t="str">
            <v>ALUGUER GARAGEM Comercial</v>
          </cell>
          <cell r="L428">
            <v>324</v>
          </cell>
          <cell r="M428">
            <v>0</v>
          </cell>
          <cell r="N428">
            <v>2047.83</v>
          </cell>
        </row>
        <row r="429">
          <cell r="C429">
            <v>622195</v>
          </cell>
          <cell r="D429" t="str">
            <v>622195         940</v>
          </cell>
          <cell r="E429" t="str">
            <v>622195</v>
          </cell>
          <cell r="J429" t="str">
            <v>940</v>
          </cell>
          <cell r="K429" t="str">
            <v>ALUGUER GARAGEM Recup. credito</v>
          </cell>
          <cell r="L429">
            <v>108</v>
          </cell>
          <cell r="M429">
            <v>0</v>
          </cell>
          <cell r="N429">
            <v>755.87</v>
          </cell>
        </row>
        <row r="430">
          <cell r="C430">
            <v>622195</v>
          </cell>
          <cell r="D430" t="str">
            <v>622195         950</v>
          </cell>
          <cell r="E430" t="str">
            <v>622195</v>
          </cell>
          <cell r="J430" t="str">
            <v>950</v>
          </cell>
          <cell r="K430" t="str">
            <v>ALUGUER GARAGEM Finanças</v>
          </cell>
          <cell r="L430">
            <v>0</v>
          </cell>
          <cell r="M430">
            <v>0</v>
          </cell>
          <cell r="N430">
            <v>1932.51</v>
          </cell>
        </row>
        <row r="431">
          <cell r="C431">
            <v>622195</v>
          </cell>
          <cell r="D431" t="str">
            <v>622195         960</v>
          </cell>
          <cell r="E431" t="str">
            <v>622195</v>
          </cell>
          <cell r="J431" t="str">
            <v>960</v>
          </cell>
          <cell r="K431" t="str">
            <v>ALUGUER GARAGEM Pessoal sup.</v>
          </cell>
          <cell r="L431">
            <v>108</v>
          </cell>
          <cell r="M431">
            <v>0</v>
          </cell>
          <cell r="N431">
            <v>1184.07</v>
          </cell>
        </row>
        <row r="432">
          <cell r="C432">
            <v>6222</v>
          </cell>
          <cell r="D432" t="str">
            <v xml:space="preserve">6222         </v>
          </cell>
          <cell r="E432" t="str">
            <v>6222</v>
          </cell>
          <cell r="K432" t="str">
            <v>FORNECIMENTOS E SERVICOS</v>
          </cell>
          <cell r="L432">
            <v>114264.03</v>
          </cell>
          <cell r="M432">
            <v>14950.97</v>
          </cell>
          <cell r="N432">
            <v>656399.42000000004</v>
          </cell>
        </row>
        <row r="433">
          <cell r="C433">
            <v>62221</v>
          </cell>
          <cell r="D433" t="str">
            <v xml:space="preserve">62221         </v>
          </cell>
          <cell r="E433" t="str">
            <v>62221</v>
          </cell>
          <cell r="K433" t="str">
            <v>DESP. REPRES.-DIVERSOS</v>
          </cell>
          <cell r="L433">
            <v>400.35</v>
          </cell>
          <cell r="M433">
            <v>0</v>
          </cell>
          <cell r="N433">
            <v>7609.79</v>
          </cell>
        </row>
        <row r="434">
          <cell r="C434">
            <v>62221</v>
          </cell>
          <cell r="D434" t="str">
            <v>62221         100</v>
          </cell>
          <cell r="E434" t="str">
            <v>62221</v>
          </cell>
          <cell r="J434" t="str">
            <v>100</v>
          </cell>
          <cell r="K434" t="str">
            <v>DESP.REPR. Aluguer Dir Geral</v>
          </cell>
          <cell r="L434">
            <v>0</v>
          </cell>
          <cell r="M434">
            <v>0</v>
          </cell>
          <cell r="N434">
            <v>2609.5</v>
          </cell>
        </row>
        <row r="435">
          <cell r="C435">
            <v>62221</v>
          </cell>
          <cell r="D435" t="str">
            <v>62221         210</v>
          </cell>
          <cell r="E435" t="str">
            <v>62221</v>
          </cell>
          <cell r="J435" t="str">
            <v>210</v>
          </cell>
          <cell r="K435" t="str">
            <v>DESP.REPR. Fin-plus Comercial</v>
          </cell>
          <cell r="L435">
            <v>0</v>
          </cell>
          <cell r="M435">
            <v>0</v>
          </cell>
          <cell r="N435">
            <v>609.69000000000005</v>
          </cell>
        </row>
        <row r="436">
          <cell r="C436">
            <v>62221</v>
          </cell>
          <cell r="D436" t="str">
            <v>62221         900</v>
          </cell>
          <cell r="E436" t="str">
            <v>62221</v>
          </cell>
          <cell r="J436" t="str">
            <v>900</v>
          </cell>
          <cell r="K436" t="str">
            <v>DESP. REPRES. Dir Geral</v>
          </cell>
          <cell r="L436">
            <v>0</v>
          </cell>
          <cell r="M436">
            <v>0</v>
          </cell>
          <cell r="N436">
            <v>1962.11</v>
          </cell>
        </row>
        <row r="437">
          <cell r="C437">
            <v>62221</v>
          </cell>
          <cell r="D437" t="str">
            <v>62221         910</v>
          </cell>
          <cell r="E437" t="str">
            <v>62221</v>
          </cell>
          <cell r="J437" t="str">
            <v>910</v>
          </cell>
          <cell r="K437" t="str">
            <v>DESP. REPRES. Comercial</v>
          </cell>
          <cell r="L437">
            <v>400.35</v>
          </cell>
          <cell r="M437">
            <v>0</v>
          </cell>
          <cell r="N437">
            <v>2318.4899999999998</v>
          </cell>
        </row>
        <row r="438">
          <cell r="C438">
            <v>62221</v>
          </cell>
          <cell r="D438" t="str">
            <v>62221         920</v>
          </cell>
          <cell r="E438" t="str">
            <v>62221</v>
          </cell>
          <cell r="J438" t="str">
            <v>920</v>
          </cell>
          <cell r="K438" t="str">
            <v>DESP. REPRES. Aceitacão</v>
          </cell>
          <cell r="L438">
            <v>0</v>
          </cell>
          <cell r="M438">
            <v>0</v>
          </cell>
          <cell r="N438">
            <v>110</v>
          </cell>
        </row>
        <row r="439">
          <cell r="C439">
            <v>62222</v>
          </cell>
          <cell r="D439" t="str">
            <v xml:space="preserve">62222         </v>
          </cell>
          <cell r="E439" t="str">
            <v>62222</v>
          </cell>
          <cell r="K439" t="str">
            <v>COMUNICACAO</v>
          </cell>
          <cell r="L439">
            <v>8368.35</v>
          </cell>
          <cell r="M439">
            <v>0</v>
          </cell>
          <cell r="N439">
            <v>89940.89</v>
          </cell>
        </row>
        <row r="440">
          <cell r="C440">
            <v>622221</v>
          </cell>
          <cell r="D440" t="str">
            <v xml:space="preserve">622221         </v>
          </cell>
          <cell r="E440" t="str">
            <v>622221</v>
          </cell>
          <cell r="K440" t="str">
            <v>COMUNICACAO - TELEFONE</v>
          </cell>
          <cell r="L440">
            <v>6395.8</v>
          </cell>
          <cell r="M440">
            <v>0</v>
          </cell>
          <cell r="N440">
            <v>49238.44</v>
          </cell>
        </row>
        <row r="441">
          <cell r="C441">
            <v>622221</v>
          </cell>
          <cell r="D441" t="str">
            <v>622221         990</v>
          </cell>
          <cell r="E441" t="str">
            <v>622221</v>
          </cell>
          <cell r="J441" t="str">
            <v>990</v>
          </cell>
          <cell r="K441" t="str">
            <v>COMUNICACAO-TELEFONE Gerais</v>
          </cell>
          <cell r="L441">
            <v>6395.8</v>
          </cell>
          <cell r="M441">
            <v>0</v>
          </cell>
          <cell r="N441">
            <v>49238.44</v>
          </cell>
        </row>
        <row r="442">
          <cell r="C442">
            <v>622223</v>
          </cell>
          <cell r="D442" t="str">
            <v xml:space="preserve">622223         </v>
          </cell>
          <cell r="E442" t="str">
            <v>622223</v>
          </cell>
          <cell r="K442" t="str">
            <v>COMUNICACAO - SELOS CORREIO</v>
          </cell>
          <cell r="L442">
            <v>1480.27</v>
          </cell>
          <cell r="M442">
            <v>0</v>
          </cell>
          <cell r="N442">
            <v>27430.06</v>
          </cell>
        </row>
        <row r="443">
          <cell r="C443">
            <v>622223</v>
          </cell>
          <cell r="D443" t="str">
            <v>622223         990</v>
          </cell>
          <cell r="E443" t="str">
            <v>622223</v>
          </cell>
          <cell r="J443" t="str">
            <v>990</v>
          </cell>
          <cell r="K443" t="str">
            <v>COMUNICACAO-SELOS CORREIO</v>
          </cell>
          <cell r="L443">
            <v>1480.27</v>
          </cell>
          <cell r="M443">
            <v>0</v>
          </cell>
          <cell r="N443">
            <v>27430.06</v>
          </cell>
        </row>
        <row r="444">
          <cell r="C444">
            <v>622224</v>
          </cell>
          <cell r="D444" t="str">
            <v xml:space="preserve">622224         </v>
          </cell>
          <cell r="E444" t="str">
            <v>622224</v>
          </cell>
          <cell r="K444" t="str">
            <v>COMUNICACAO - SERV ENTREGA</v>
          </cell>
          <cell r="L444">
            <v>492.28</v>
          </cell>
          <cell r="M444">
            <v>0</v>
          </cell>
          <cell r="N444">
            <v>2821.34</v>
          </cell>
        </row>
        <row r="445">
          <cell r="C445">
            <v>622224</v>
          </cell>
          <cell r="D445" t="str">
            <v>622224         900</v>
          </cell>
          <cell r="E445" t="str">
            <v>622224</v>
          </cell>
          <cell r="J445" t="str">
            <v>900</v>
          </cell>
          <cell r="K445" t="str">
            <v>SERV. ENTREGA  Dir Geral</v>
          </cell>
          <cell r="L445">
            <v>0</v>
          </cell>
          <cell r="M445">
            <v>0</v>
          </cell>
          <cell r="N445">
            <v>132.99</v>
          </cell>
        </row>
        <row r="446">
          <cell r="C446">
            <v>622224</v>
          </cell>
          <cell r="D446" t="str">
            <v>622224         910</v>
          </cell>
          <cell r="E446" t="str">
            <v>622224</v>
          </cell>
          <cell r="J446" t="str">
            <v>910</v>
          </cell>
          <cell r="K446" t="str">
            <v>SERV. ENTREGA  Comercial</v>
          </cell>
          <cell r="L446">
            <v>93.3</v>
          </cell>
          <cell r="M446">
            <v>0</v>
          </cell>
          <cell r="N446">
            <v>981.07</v>
          </cell>
        </row>
        <row r="447">
          <cell r="C447">
            <v>622224</v>
          </cell>
          <cell r="D447" t="str">
            <v>622224         920</v>
          </cell>
          <cell r="E447" t="str">
            <v>622224</v>
          </cell>
          <cell r="J447" t="str">
            <v>920</v>
          </cell>
          <cell r="K447" t="str">
            <v>SERV. ENTREGA  Aceitacão</v>
          </cell>
          <cell r="L447">
            <v>0</v>
          </cell>
          <cell r="M447">
            <v>0</v>
          </cell>
          <cell r="N447">
            <v>294.2</v>
          </cell>
        </row>
        <row r="448">
          <cell r="C448">
            <v>622224</v>
          </cell>
          <cell r="D448" t="str">
            <v>622224         930</v>
          </cell>
          <cell r="E448" t="str">
            <v>622224</v>
          </cell>
          <cell r="J448" t="str">
            <v>930</v>
          </cell>
          <cell r="K448" t="str">
            <v>SERV. ENTREGA  Pos venda</v>
          </cell>
          <cell r="L448">
            <v>0</v>
          </cell>
          <cell r="M448">
            <v>0</v>
          </cell>
          <cell r="N448">
            <v>44.5</v>
          </cell>
        </row>
        <row r="449">
          <cell r="C449">
            <v>622224</v>
          </cell>
          <cell r="D449" t="str">
            <v>622224         950</v>
          </cell>
          <cell r="E449" t="str">
            <v>622224</v>
          </cell>
          <cell r="J449" t="str">
            <v>950</v>
          </cell>
          <cell r="K449" t="str">
            <v>SERV. ENTREGA  Finanças</v>
          </cell>
          <cell r="L449">
            <v>398.98</v>
          </cell>
          <cell r="M449">
            <v>0</v>
          </cell>
          <cell r="N449">
            <v>669.72</v>
          </cell>
        </row>
        <row r="450">
          <cell r="C450">
            <v>622224</v>
          </cell>
          <cell r="D450" t="str">
            <v>622224         960</v>
          </cell>
          <cell r="E450" t="str">
            <v>622224</v>
          </cell>
          <cell r="J450" t="str">
            <v>960</v>
          </cell>
          <cell r="K450" t="str">
            <v>SERV. ENTREGA  Pessoal sup.</v>
          </cell>
          <cell r="L450">
            <v>0</v>
          </cell>
          <cell r="M450">
            <v>0</v>
          </cell>
          <cell r="N450">
            <v>78.03</v>
          </cell>
        </row>
        <row r="451">
          <cell r="C451">
            <v>622224</v>
          </cell>
          <cell r="D451" t="str">
            <v>622224         990</v>
          </cell>
          <cell r="E451" t="str">
            <v>622224</v>
          </cell>
          <cell r="J451" t="str">
            <v>990</v>
          </cell>
          <cell r="K451" t="str">
            <v>SERV. ENTREGA  Indirectos</v>
          </cell>
          <cell r="L451">
            <v>0</v>
          </cell>
          <cell r="M451">
            <v>0</v>
          </cell>
          <cell r="N451">
            <v>620.83000000000004</v>
          </cell>
        </row>
        <row r="452">
          <cell r="C452">
            <v>622225</v>
          </cell>
          <cell r="D452" t="str">
            <v xml:space="preserve">622225         </v>
          </cell>
          <cell r="E452" t="str">
            <v>622225</v>
          </cell>
          <cell r="K452" t="str">
            <v>COMUNICACAO - INFORMATICA</v>
          </cell>
          <cell r="L452">
            <v>0</v>
          </cell>
          <cell r="M452">
            <v>0</v>
          </cell>
          <cell r="N452">
            <v>10451.049999999999</v>
          </cell>
        </row>
        <row r="453">
          <cell r="C453">
            <v>622225</v>
          </cell>
          <cell r="D453" t="str">
            <v>622225         970</v>
          </cell>
          <cell r="E453" t="str">
            <v>622225</v>
          </cell>
          <cell r="J453" t="str">
            <v>970</v>
          </cell>
          <cell r="K453" t="str">
            <v>COMUNICA. Gerais Informatica</v>
          </cell>
          <cell r="L453">
            <v>0</v>
          </cell>
          <cell r="M453">
            <v>0</v>
          </cell>
          <cell r="N453">
            <v>10451.049999999999</v>
          </cell>
        </row>
        <row r="454">
          <cell r="C454">
            <v>62223</v>
          </cell>
          <cell r="D454" t="str">
            <v xml:space="preserve">62223         </v>
          </cell>
          <cell r="E454" t="str">
            <v>62223</v>
          </cell>
          <cell r="K454" t="str">
            <v>SEGUROS-INDIRECTOS</v>
          </cell>
          <cell r="L454">
            <v>8234.23</v>
          </cell>
          <cell r="M454">
            <v>14950.97</v>
          </cell>
          <cell r="N454">
            <v>81387.259999999995</v>
          </cell>
        </row>
        <row r="455">
          <cell r="C455">
            <v>622231</v>
          </cell>
          <cell r="D455" t="str">
            <v xml:space="preserve">622231         </v>
          </cell>
          <cell r="E455" t="str">
            <v>622231</v>
          </cell>
          <cell r="K455" t="str">
            <v>SEGUROS -AUTOMOVEL</v>
          </cell>
          <cell r="L455">
            <v>5411.11</v>
          </cell>
          <cell r="M455">
            <v>1572.47</v>
          </cell>
          <cell r="N455">
            <v>69730.27</v>
          </cell>
        </row>
        <row r="456">
          <cell r="C456">
            <v>622231</v>
          </cell>
          <cell r="D456" t="str">
            <v>622231         210</v>
          </cell>
          <cell r="E456" t="str">
            <v>622231</v>
          </cell>
          <cell r="J456" t="str">
            <v>210</v>
          </cell>
          <cell r="K456" t="str">
            <v>SEGUROS Comercial FinPlus</v>
          </cell>
          <cell r="L456">
            <v>308.44</v>
          </cell>
          <cell r="M456">
            <v>0</v>
          </cell>
          <cell r="N456">
            <v>5223.62</v>
          </cell>
        </row>
        <row r="457">
          <cell r="C457">
            <v>622231</v>
          </cell>
          <cell r="D457" t="str">
            <v>622231         220</v>
          </cell>
          <cell r="E457" t="str">
            <v>622231</v>
          </cell>
          <cell r="J457" t="str">
            <v>220</v>
          </cell>
          <cell r="K457" t="str">
            <v>SEGUROS Aceitacao FinPlus</v>
          </cell>
          <cell r="L457">
            <v>130.62</v>
          </cell>
          <cell r="M457">
            <v>0</v>
          </cell>
          <cell r="N457">
            <v>1567.77</v>
          </cell>
        </row>
        <row r="458">
          <cell r="C458">
            <v>622231</v>
          </cell>
          <cell r="D458" t="str">
            <v>622231         900</v>
          </cell>
          <cell r="E458" t="str">
            <v>622231</v>
          </cell>
          <cell r="J458" t="str">
            <v>900</v>
          </cell>
          <cell r="K458" t="str">
            <v>SEGUROS Dir Geral</v>
          </cell>
          <cell r="L458">
            <v>520.4</v>
          </cell>
          <cell r="M458">
            <v>388.7</v>
          </cell>
          <cell r="N458">
            <v>5844.88</v>
          </cell>
        </row>
        <row r="459">
          <cell r="C459">
            <v>622231</v>
          </cell>
          <cell r="D459" t="str">
            <v>622231         910</v>
          </cell>
          <cell r="E459" t="str">
            <v>622231</v>
          </cell>
          <cell r="J459" t="str">
            <v>910</v>
          </cell>
          <cell r="K459" t="str">
            <v>SEGUROS Comercial</v>
          </cell>
          <cell r="L459">
            <v>205.83</v>
          </cell>
          <cell r="M459">
            <v>1183.77</v>
          </cell>
          <cell r="N459">
            <v>13370.76</v>
          </cell>
        </row>
        <row r="460">
          <cell r="C460">
            <v>622231</v>
          </cell>
          <cell r="D460" t="str">
            <v>622231         920</v>
          </cell>
          <cell r="E460" t="str">
            <v>622231</v>
          </cell>
          <cell r="J460" t="str">
            <v>920</v>
          </cell>
          <cell r="K460" t="str">
            <v>SEGUROS Aceitacão</v>
          </cell>
          <cell r="L460">
            <v>581.14</v>
          </cell>
          <cell r="M460">
            <v>0</v>
          </cell>
          <cell r="N460">
            <v>7945.33</v>
          </cell>
        </row>
        <row r="461">
          <cell r="C461">
            <v>622231</v>
          </cell>
          <cell r="D461" t="str">
            <v>622231         930</v>
          </cell>
          <cell r="E461" t="str">
            <v>622231</v>
          </cell>
          <cell r="J461" t="str">
            <v>930</v>
          </cell>
          <cell r="K461" t="str">
            <v>SEGUROS Pos venda</v>
          </cell>
          <cell r="L461">
            <v>99.32</v>
          </cell>
          <cell r="M461">
            <v>0</v>
          </cell>
          <cell r="N461">
            <v>1820.67</v>
          </cell>
        </row>
        <row r="462">
          <cell r="C462">
            <v>622231</v>
          </cell>
          <cell r="D462" t="str">
            <v>622231         940</v>
          </cell>
          <cell r="E462" t="str">
            <v>622231</v>
          </cell>
          <cell r="J462" t="str">
            <v>940</v>
          </cell>
          <cell r="K462" t="str">
            <v>SEGUROS Recup. credito</v>
          </cell>
          <cell r="L462">
            <v>1482.85</v>
          </cell>
          <cell r="M462">
            <v>0</v>
          </cell>
          <cell r="N462">
            <v>7692.28</v>
          </cell>
        </row>
        <row r="463">
          <cell r="C463">
            <v>622231</v>
          </cell>
          <cell r="D463" t="str">
            <v>622231         950</v>
          </cell>
          <cell r="E463" t="str">
            <v>622231</v>
          </cell>
          <cell r="J463" t="str">
            <v>950</v>
          </cell>
          <cell r="K463" t="str">
            <v>SEGUROS Finanças</v>
          </cell>
          <cell r="L463">
            <v>667.99</v>
          </cell>
          <cell r="M463">
            <v>0</v>
          </cell>
          <cell r="N463">
            <v>8323.6200000000008</v>
          </cell>
        </row>
        <row r="464">
          <cell r="C464">
            <v>622231</v>
          </cell>
          <cell r="D464" t="str">
            <v>622231         960</v>
          </cell>
          <cell r="E464" t="str">
            <v>622231</v>
          </cell>
          <cell r="J464" t="str">
            <v>960</v>
          </cell>
          <cell r="K464" t="str">
            <v>SEGUROS Pessoal sup.</v>
          </cell>
          <cell r="L464">
            <v>589.23</v>
          </cell>
          <cell r="M464">
            <v>0</v>
          </cell>
          <cell r="N464">
            <v>8150.32</v>
          </cell>
        </row>
        <row r="465">
          <cell r="C465">
            <v>622231</v>
          </cell>
          <cell r="D465" t="str">
            <v>622231         970</v>
          </cell>
          <cell r="E465" t="str">
            <v>622231</v>
          </cell>
          <cell r="J465" t="str">
            <v>970</v>
          </cell>
          <cell r="K465" t="str">
            <v>SEGUROS Informatica</v>
          </cell>
          <cell r="L465">
            <v>825.29</v>
          </cell>
          <cell r="M465">
            <v>0</v>
          </cell>
          <cell r="N465">
            <v>9791.02</v>
          </cell>
        </row>
        <row r="466">
          <cell r="C466">
            <v>622233</v>
          </cell>
          <cell r="D466" t="str">
            <v xml:space="preserve">622233         </v>
          </cell>
          <cell r="E466" t="str">
            <v>622233</v>
          </cell>
          <cell r="K466" t="str">
            <v>SEGUROS - ALUGUER</v>
          </cell>
          <cell r="L466">
            <v>2447.06</v>
          </cell>
          <cell r="M466">
            <v>13378.5</v>
          </cell>
          <cell r="N466">
            <v>11280.93</v>
          </cell>
        </row>
        <row r="467">
          <cell r="C467">
            <v>622233</v>
          </cell>
          <cell r="D467" t="str">
            <v>622233         190</v>
          </cell>
          <cell r="E467" t="str">
            <v>622233</v>
          </cell>
          <cell r="J467" t="str">
            <v>190</v>
          </cell>
          <cell r="K467" t="str">
            <v>SEG.-FROTA-ALD</v>
          </cell>
          <cell r="L467">
            <v>2447.06</v>
          </cell>
          <cell r="M467">
            <v>13378.5</v>
          </cell>
          <cell r="N467">
            <v>11280.93</v>
          </cell>
        </row>
        <row r="468">
          <cell r="C468">
            <v>622234</v>
          </cell>
          <cell r="D468" t="str">
            <v xml:space="preserve">622234         </v>
          </cell>
          <cell r="E468" t="str">
            <v>622234</v>
          </cell>
          <cell r="K468" t="str">
            <v>SEGUROS DE FROTA ALD - CPI</v>
          </cell>
          <cell r="L468">
            <v>376.06</v>
          </cell>
          <cell r="M468">
            <v>0</v>
          </cell>
          <cell r="N468">
            <v>376.06</v>
          </cell>
        </row>
        <row r="469">
          <cell r="C469">
            <v>622234</v>
          </cell>
          <cell r="D469" t="str">
            <v>622234         190</v>
          </cell>
          <cell r="E469" t="str">
            <v>622234</v>
          </cell>
          <cell r="J469" t="str">
            <v>190</v>
          </cell>
          <cell r="K469" t="str">
            <v>SEGURO FROTA ALD C.P.I.</v>
          </cell>
          <cell r="L469">
            <v>376.06</v>
          </cell>
          <cell r="M469">
            <v>0</v>
          </cell>
          <cell r="N469">
            <v>376.06</v>
          </cell>
        </row>
        <row r="470">
          <cell r="C470">
            <v>62227</v>
          </cell>
          <cell r="D470" t="str">
            <v xml:space="preserve">62227         </v>
          </cell>
          <cell r="E470" t="str">
            <v>62227</v>
          </cell>
          <cell r="K470" t="str">
            <v>DESLOCACOES E ESTADIAS</v>
          </cell>
          <cell r="L470">
            <v>14618.14</v>
          </cell>
          <cell r="M470">
            <v>0</v>
          </cell>
          <cell r="N470">
            <v>43858.53</v>
          </cell>
        </row>
        <row r="471">
          <cell r="C471">
            <v>62227</v>
          </cell>
          <cell r="D471" t="str">
            <v>62227         210</v>
          </cell>
          <cell r="E471" t="str">
            <v>62227</v>
          </cell>
          <cell r="J471" t="str">
            <v>210</v>
          </cell>
          <cell r="K471" t="str">
            <v>DESLOC.ESTADAS -Fin Plus</v>
          </cell>
          <cell r="L471">
            <v>131.28</v>
          </cell>
          <cell r="M471">
            <v>0</v>
          </cell>
          <cell r="N471">
            <v>749.3</v>
          </cell>
        </row>
        <row r="472">
          <cell r="C472">
            <v>62227</v>
          </cell>
          <cell r="D472" t="str">
            <v>62227         215</v>
          </cell>
          <cell r="E472" t="str">
            <v>62227</v>
          </cell>
          <cell r="J472" t="str">
            <v>215</v>
          </cell>
          <cell r="K472" t="str">
            <v>DESLOC.ESTADAS -Bruno Teixeira</v>
          </cell>
          <cell r="L472">
            <v>62.8</v>
          </cell>
          <cell r="M472">
            <v>0</v>
          </cell>
          <cell r="N472">
            <v>1029.05</v>
          </cell>
        </row>
        <row r="473">
          <cell r="C473">
            <v>62227</v>
          </cell>
          <cell r="D473" t="str">
            <v>62227         216</v>
          </cell>
          <cell r="E473" t="str">
            <v>62227</v>
          </cell>
          <cell r="J473" t="str">
            <v>216</v>
          </cell>
          <cell r="K473" t="str">
            <v>DESLOC.ESTADAS -Sofia Duarte</v>
          </cell>
          <cell r="L473">
            <v>0</v>
          </cell>
          <cell r="M473">
            <v>0</v>
          </cell>
          <cell r="N473">
            <v>628.71</v>
          </cell>
        </row>
        <row r="474">
          <cell r="C474">
            <v>62227</v>
          </cell>
          <cell r="D474" t="str">
            <v>62227         900</v>
          </cell>
          <cell r="E474" t="str">
            <v>62227</v>
          </cell>
          <cell r="J474" t="str">
            <v>900</v>
          </cell>
          <cell r="K474" t="str">
            <v>DESLOC.ESTADAS Dir Geral</v>
          </cell>
          <cell r="L474">
            <v>3027.56</v>
          </cell>
          <cell r="M474">
            <v>0</v>
          </cell>
          <cell r="N474">
            <v>9145.61</v>
          </cell>
        </row>
        <row r="475">
          <cell r="C475">
            <v>62227</v>
          </cell>
          <cell r="D475" t="str">
            <v>62227         910</v>
          </cell>
          <cell r="E475" t="str">
            <v>62227</v>
          </cell>
          <cell r="J475" t="str">
            <v>910</v>
          </cell>
          <cell r="K475" t="str">
            <v>DESLOC.ESTADAS Comercial</v>
          </cell>
          <cell r="L475">
            <v>2994.46</v>
          </cell>
          <cell r="M475">
            <v>0</v>
          </cell>
          <cell r="N475">
            <v>5333.25</v>
          </cell>
        </row>
        <row r="476">
          <cell r="C476">
            <v>62227</v>
          </cell>
          <cell r="D476" t="str">
            <v>62227         911</v>
          </cell>
          <cell r="E476" t="str">
            <v>62227</v>
          </cell>
          <cell r="J476" t="str">
            <v>911</v>
          </cell>
          <cell r="K476" t="str">
            <v>DESLOC.ESTADAS -Cunha Candido</v>
          </cell>
          <cell r="L476">
            <v>420.66</v>
          </cell>
          <cell r="M476">
            <v>0</v>
          </cell>
          <cell r="N476">
            <v>1638.54</v>
          </cell>
        </row>
        <row r="477">
          <cell r="C477">
            <v>62227</v>
          </cell>
          <cell r="D477" t="str">
            <v>62227         912</v>
          </cell>
          <cell r="E477" t="str">
            <v>62227</v>
          </cell>
          <cell r="J477" t="str">
            <v>912</v>
          </cell>
          <cell r="K477" t="str">
            <v>DESLOC.ESTADAS -Gabriel Simoes</v>
          </cell>
          <cell r="L477">
            <v>912.46</v>
          </cell>
          <cell r="M477">
            <v>0</v>
          </cell>
          <cell r="N477">
            <v>7298.14</v>
          </cell>
        </row>
        <row r="478">
          <cell r="C478">
            <v>62227</v>
          </cell>
          <cell r="D478" t="str">
            <v>62227         913</v>
          </cell>
          <cell r="E478" t="str">
            <v>62227</v>
          </cell>
          <cell r="J478" t="str">
            <v>913</v>
          </cell>
          <cell r="K478" t="str">
            <v>DESLOC.ESTADAS -Jose Monteiro</v>
          </cell>
          <cell r="L478">
            <v>445.88</v>
          </cell>
          <cell r="M478">
            <v>0</v>
          </cell>
          <cell r="N478">
            <v>1760.94</v>
          </cell>
        </row>
        <row r="479">
          <cell r="C479">
            <v>62227</v>
          </cell>
          <cell r="D479" t="str">
            <v>62227         914</v>
          </cell>
          <cell r="E479" t="str">
            <v>62227</v>
          </cell>
          <cell r="J479" t="str">
            <v>914</v>
          </cell>
          <cell r="K479" t="str">
            <v>DESLOC.ESTADAS -Rui Guerra</v>
          </cell>
          <cell r="L479">
            <v>744.54</v>
          </cell>
          <cell r="M479">
            <v>0</v>
          </cell>
          <cell r="N479">
            <v>2391.0300000000002</v>
          </cell>
        </row>
        <row r="480">
          <cell r="C480">
            <v>62227</v>
          </cell>
          <cell r="D480" t="str">
            <v>62227         920</v>
          </cell>
          <cell r="E480" t="str">
            <v>62227</v>
          </cell>
          <cell r="J480" t="str">
            <v>920</v>
          </cell>
          <cell r="K480" t="str">
            <v>DESLOC.ESTADAS Aceitacao</v>
          </cell>
          <cell r="L480">
            <v>0</v>
          </cell>
          <cell r="M480">
            <v>0</v>
          </cell>
          <cell r="N480">
            <v>112.9</v>
          </cell>
        </row>
        <row r="481">
          <cell r="C481">
            <v>62227</v>
          </cell>
          <cell r="D481" t="str">
            <v>62227         930</v>
          </cell>
          <cell r="E481" t="str">
            <v>62227</v>
          </cell>
          <cell r="J481" t="str">
            <v>930</v>
          </cell>
          <cell r="K481" t="str">
            <v>DESLOC.ESTADAS Pos venda</v>
          </cell>
          <cell r="L481">
            <v>0</v>
          </cell>
          <cell r="M481">
            <v>0</v>
          </cell>
          <cell r="N481">
            <v>67.3</v>
          </cell>
        </row>
        <row r="482">
          <cell r="C482">
            <v>62227</v>
          </cell>
          <cell r="D482" t="str">
            <v>62227         940</v>
          </cell>
          <cell r="E482" t="str">
            <v>62227</v>
          </cell>
          <cell r="J482" t="str">
            <v>940</v>
          </cell>
          <cell r="K482" t="str">
            <v>DESLOC.ESTADAS Recup. credito</v>
          </cell>
          <cell r="L482">
            <v>131.25</v>
          </cell>
          <cell r="M482">
            <v>0</v>
          </cell>
          <cell r="N482">
            <v>3453.27</v>
          </cell>
        </row>
        <row r="483">
          <cell r="C483">
            <v>62227</v>
          </cell>
          <cell r="D483" t="str">
            <v>62227         950</v>
          </cell>
          <cell r="E483" t="str">
            <v>62227</v>
          </cell>
          <cell r="J483" t="str">
            <v>950</v>
          </cell>
          <cell r="K483" t="str">
            <v>DESLOC.ESTADAS Finanças</v>
          </cell>
          <cell r="L483">
            <v>1111.54</v>
          </cell>
          <cell r="M483">
            <v>0</v>
          </cell>
          <cell r="N483">
            <v>1676.96</v>
          </cell>
        </row>
        <row r="484">
          <cell r="C484">
            <v>62227</v>
          </cell>
          <cell r="D484" t="str">
            <v>62227         960</v>
          </cell>
          <cell r="E484" t="str">
            <v>62227</v>
          </cell>
          <cell r="J484" t="str">
            <v>960</v>
          </cell>
          <cell r="K484" t="str">
            <v>DESLOC.ESTADAS Pessoal sup.</v>
          </cell>
          <cell r="L484">
            <v>4635.71</v>
          </cell>
          <cell r="M484">
            <v>0</v>
          </cell>
          <cell r="N484">
            <v>6973.34</v>
          </cell>
        </row>
        <row r="485">
          <cell r="C485">
            <v>62227</v>
          </cell>
          <cell r="D485" t="str">
            <v>62227         970</v>
          </cell>
          <cell r="E485" t="str">
            <v>62227</v>
          </cell>
          <cell r="J485" t="str">
            <v>970</v>
          </cell>
          <cell r="K485" t="str">
            <v>DESLOC.ESTADAS Informatica</v>
          </cell>
          <cell r="L485">
            <v>0</v>
          </cell>
          <cell r="M485">
            <v>0</v>
          </cell>
          <cell r="N485">
            <v>1600.19</v>
          </cell>
        </row>
        <row r="486">
          <cell r="C486">
            <v>62228</v>
          </cell>
          <cell r="D486" t="str">
            <v xml:space="preserve">62228         </v>
          </cell>
          <cell r="E486" t="str">
            <v>62228</v>
          </cell>
          <cell r="K486" t="str">
            <v>COMISSOES-AC.PROMOC.-N-IV</v>
          </cell>
          <cell r="L486">
            <v>70715.66</v>
          </cell>
          <cell r="M486">
            <v>0</v>
          </cell>
          <cell r="N486">
            <v>285709.65000000002</v>
          </cell>
        </row>
        <row r="487">
          <cell r="C487">
            <v>622280</v>
          </cell>
          <cell r="D487" t="str">
            <v xml:space="preserve">622280         </v>
          </cell>
          <cell r="E487" t="str">
            <v>622280</v>
          </cell>
          <cell r="K487" t="str">
            <v>BONUS</v>
          </cell>
          <cell r="L487">
            <v>70715.66</v>
          </cell>
          <cell r="M487">
            <v>0</v>
          </cell>
          <cell r="N487">
            <v>285709.65000000002</v>
          </cell>
        </row>
        <row r="488">
          <cell r="C488">
            <v>622280</v>
          </cell>
          <cell r="D488" t="str">
            <v>622280         190</v>
          </cell>
          <cell r="E488" t="str">
            <v>622280</v>
          </cell>
          <cell r="J488" t="str">
            <v>190</v>
          </cell>
          <cell r="K488" t="str">
            <v>BONUS - DIR ALD</v>
          </cell>
          <cell r="L488">
            <v>70330.850000000006</v>
          </cell>
          <cell r="M488">
            <v>0</v>
          </cell>
          <cell r="N488">
            <v>280407.63</v>
          </cell>
        </row>
        <row r="489">
          <cell r="C489">
            <v>622280</v>
          </cell>
          <cell r="D489" t="str">
            <v>622280         290</v>
          </cell>
          <cell r="E489" t="str">
            <v>622280</v>
          </cell>
          <cell r="J489" t="str">
            <v>290</v>
          </cell>
          <cell r="K489" t="str">
            <v>BONUS - FINPLUS</v>
          </cell>
          <cell r="L489">
            <v>384.81</v>
          </cell>
          <cell r="M489">
            <v>0</v>
          </cell>
          <cell r="N489">
            <v>5302.02</v>
          </cell>
        </row>
        <row r="490">
          <cell r="C490">
            <v>62229</v>
          </cell>
          <cell r="D490" t="str">
            <v xml:space="preserve">62229         </v>
          </cell>
          <cell r="E490" t="str">
            <v>62229</v>
          </cell>
          <cell r="K490" t="str">
            <v>HONORARIOS</v>
          </cell>
          <cell r="L490">
            <v>11927.3</v>
          </cell>
          <cell r="M490">
            <v>0</v>
          </cell>
          <cell r="N490">
            <v>147893.29999999999</v>
          </cell>
        </row>
        <row r="491">
          <cell r="C491">
            <v>622291</v>
          </cell>
          <cell r="D491" t="str">
            <v xml:space="preserve">622291         </v>
          </cell>
          <cell r="E491" t="str">
            <v>622291</v>
          </cell>
          <cell r="K491" t="str">
            <v>HONORARIOS-CONTENCIOSO</v>
          </cell>
          <cell r="L491">
            <v>3057.98</v>
          </cell>
          <cell r="M491">
            <v>0</v>
          </cell>
          <cell r="N491">
            <v>34854.11</v>
          </cell>
        </row>
        <row r="492">
          <cell r="C492">
            <v>622291</v>
          </cell>
          <cell r="D492" t="str">
            <v>622291         140</v>
          </cell>
          <cell r="E492" t="str">
            <v>622291</v>
          </cell>
          <cell r="J492" t="str">
            <v>140</v>
          </cell>
          <cell r="K492" t="str">
            <v>HONOR.-ADVOGADOS-DIR-ALD</v>
          </cell>
          <cell r="L492">
            <v>2447.3000000000002</v>
          </cell>
          <cell r="M492">
            <v>0</v>
          </cell>
          <cell r="N492">
            <v>30725.09</v>
          </cell>
        </row>
        <row r="493">
          <cell r="C493">
            <v>622291</v>
          </cell>
          <cell r="D493" t="str">
            <v>622291         640</v>
          </cell>
          <cell r="E493" t="str">
            <v>622291</v>
          </cell>
          <cell r="J493" t="str">
            <v>640</v>
          </cell>
          <cell r="K493" t="str">
            <v>HONOR.-ADVOGADOS-DIR-RETAIL</v>
          </cell>
          <cell r="L493">
            <v>610.67999999999995</v>
          </cell>
          <cell r="M493">
            <v>0</v>
          </cell>
          <cell r="N493">
            <v>4129.0200000000004</v>
          </cell>
        </row>
        <row r="494">
          <cell r="C494">
            <v>622295</v>
          </cell>
          <cell r="D494" t="str">
            <v xml:space="preserve">622295         </v>
          </cell>
          <cell r="E494" t="str">
            <v>622295</v>
          </cell>
          <cell r="K494" t="str">
            <v>HONORARIOS - ECONOMISTA</v>
          </cell>
          <cell r="L494">
            <v>3285</v>
          </cell>
          <cell r="M494">
            <v>0</v>
          </cell>
          <cell r="N494">
            <v>11692.37</v>
          </cell>
        </row>
        <row r="495">
          <cell r="C495">
            <v>622295</v>
          </cell>
          <cell r="D495" t="str">
            <v>622295         960</v>
          </cell>
          <cell r="E495" t="str">
            <v>622295</v>
          </cell>
          <cell r="J495" t="str">
            <v>960</v>
          </cell>
          <cell r="K495" t="str">
            <v>HONOR.-ECON.-Outros de suporte</v>
          </cell>
          <cell r="L495">
            <v>3285</v>
          </cell>
          <cell r="M495">
            <v>0</v>
          </cell>
          <cell r="N495">
            <v>11692.37</v>
          </cell>
        </row>
        <row r="496">
          <cell r="C496">
            <v>622296</v>
          </cell>
          <cell r="D496" t="str">
            <v xml:space="preserve">622296         </v>
          </cell>
          <cell r="E496" t="str">
            <v>622296</v>
          </cell>
          <cell r="K496" t="str">
            <v>HONORARIOS - NOTARIADO</v>
          </cell>
          <cell r="L496">
            <v>0</v>
          </cell>
          <cell r="M496">
            <v>0</v>
          </cell>
          <cell r="N496">
            <v>26837.53</v>
          </cell>
        </row>
        <row r="497">
          <cell r="C497">
            <v>622296</v>
          </cell>
          <cell r="D497" t="str">
            <v>622296         120</v>
          </cell>
          <cell r="E497" t="str">
            <v>622296</v>
          </cell>
          <cell r="J497" t="str">
            <v>120</v>
          </cell>
          <cell r="K497" t="str">
            <v>HONORARIOS - NOTARIADO ALD</v>
          </cell>
          <cell r="L497">
            <v>0</v>
          </cell>
          <cell r="M497">
            <v>0</v>
          </cell>
          <cell r="N497">
            <v>26837.53</v>
          </cell>
        </row>
        <row r="498">
          <cell r="C498">
            <v>622297</v>
          </cell>
          <cell r="D498" t="str">
            <v xml:space="preserve">622297         </v>
          </cell>
          <cell r="E498" t="str">
            <v>622297</v>
          </cell>
          <cell r="K498" t="str">
            <v>HONORARIOS - RELANCE TELEF.</v>
          </cell>
          <cell r="L498">
            <v>5584.32</v>
          </cell>
          <cell r="M498">
            <v>0</v>
          </cell>
          <cell r="N498">
            <v>69648.19</v>
          </cell>
        </row>
        <row r="499">
          <cell r="C499">
            <v>622297</v>
          </cell>
          <cell r="D499" t="str">
            <v>622297         140</v>
          </cell>
          <cell r="E499" t="str">
            <v>622297</v>
          </cell>
          <cell r="J499" t="str">
            <v>140</v>
          </cell>
          <cell r="K499" t="str">
            <v>HONOR - RELANCE TELEFONICO ALD</v>
          </cell>
          <cell r="L499">
            <v>0</v>
          </cell>
          <cell r="M499">
            <v>0</v>
          </cell>
          <cell r="N499">
            <v>7545.74</v>
          </cell>
        </row>
        <row r="500">
          <cell r="C500">
            <v>622297</v>
          </cell>
          <cell r="D500" t="str">
            <v>622297         940</v>
          </cell>
          <cell r="E500" t="str">
            <v>622297</v>
          </cell>
          <cell r="J500" t="str">
            <v>940</v>
          </cell>
          <cell r="K500" t="str">
            <v>GERAL-HONOR - RELANCE TELEF.</v>
          </cell>
          <cell r="L500">
            <v>5584.32</v>
          </cell>
          <cell r="M500">
            <v>0</v>
          </cell>
          <cell r="N500">
            <v>62102.45</v>
          </cell>
        </row>
        <row r="501">
          <cell r="C501">
            <v>622299</v>
          </cell>
          <cell r="D501" t="str">
            <v xml:space="preserve">622299         </v>
          </cell>
          <cell r="E501" t="str">
            <v>622299</v>
          </cell>
          <cell r="K501" t="str">
            <v>HONORARIOS - DIVERSOS</v>
          </cell>
          <cell r="L501">
            <v>0</v>
          </cell>
          <cell r="M501">
            <v>0</v>
          </cell>
          <cell r="N501">
            <v>4861.1000000000004</v>
          </cell>
        </row>
        <row r="502">
          <cell r="C502">
            <v>622299</v>
          </cell>
          <cell r="D502" t="str">
            <v>622299         990</v>
          </cell>
          <cell r="E502" t="str">
            <v>622299</v>
          </cell>
          <cell r="J502" t="str">
            <v>990</v>
          </cell>
          <cell r="K502" t="str">
            <v>HONORARIOS DIVERSOS</v>
          </cell>
          <cell r="L502">
            <v>0</v>
          </cell>
          <cell r="M502">
            <v>0</v>
          </cell>
          <cell r="N502">
            <v>4861.1000000000004</v>
          </cell>
        </row>
        <row r="503">
          <cell r="C503">
            <v>6223</v>
          </cell>
          <cell r="D503" t="str">
            <v xml:space="preserve">6223         </v>
          </cell>
          <cell r="E503" t="str">
            <v>6223</v>
          </cell>
          <cell r="K503" t="str">
            <v>FORNECIMENTOS E SERVICOS</v>
          </cell>
          <cell r="L503">
            <v>168298.52</v>
          </cell>
          <cell r="M503">
            <v>26049.72</v>
          </cell>
          <cell r="N503">
            <v>1048952.2</v>
          </cell>
        </row>
        <row r="504">
          <cell r="C504">
            <v>62231</v>
          </cell>
          <cell r="D504" t="str">
            <v xml:space="preserve">62231         </v>
          </cell>
          <cell r="E504" t="str">
            <v>62231</v>
          </cell>
          <cell r="K504" t="str">
            <v>CONTENCIOSO E NOTARIADO</v>
          </cell>
          <cell r="L504">
            <v>8857.11</v>
          </cell>
          <cell r="M504">
            <v>142.11000000000001</v>
          </cell>
          <cell r="N504">
            <v>44005.56</v>
          </cell>
        </row>
        <row r="505">
          <cell r="C505">
            <v>622311</v>
          </cell>
          <cell r="D505" t="str">
            <v xml:space="preserve">622311         </v>
          </cell>
          <cell r="E505" t="str">
            <v>622311</v>
          </cell>
          <cell r="K505" t="str">
            <v>CONTENCIOSO</v>
          </cell>
          <cell r="L505">
            <v>5613.89</v>
          </cell>
          <cell r="M505">
            <v>0</v>
          </cell>
          <cell r="N505">
            <v>28283.31</v>
          </cell>
        </row>
        <row r="506">
          <cell r="C506">
            <v>622311</v>
          </cell>
          <cell r="D506" t="str">
            <v>622311         140</v>
          </cell>
          <cell r="E506" t="str">
            <v>622311</v>
          </cell>
          <cell r="J506" t="str">
            <v>140</v>
          </cell>
          <cell r="K506" t="str">
            <v>CONT.NOT.-CONTENC.ALD</v>
          </cell>
          <cell r="L506">
            <v>5613.89</v>
          </cell>
          <cell r="M506">
            <v>0</v>
          </cell>
          <cell r="N506">
            <v>27265.27</v>
          </cell>
        </row>
        <row r="507">
          <cell r="C507">
            <v>622311</v>
          </cell>
          <cell r="D507" t="str">
            <v>622311         640</v>
          </cell>
          <cell r="E507" t="str">
            <v>622311</v>
          </cell>
          <cell r="J507" t="str">
            <v>640</v>
          </cell>
          <cell r="K507" t="str">
            <v>CONT.NOT.-CONTENC.Retail</v>
          </cell>
          <cell r="L507">
            <v>0</v>
          </cell>
          <cell r="M507">
            <v>0</v>
          </cell>
          <cell r="N507">
            <v>1018.04</v>
          </cell>
        </row>
        <row r="508">
          <cell r="C508">
            <v>622312</v>
          </cell>
          <cell r="D508" t="str">
            <v xml:space="preserve">622312         </v>
          </cell>
          <cell r="E508" t="str">
            <v>622312</v>
          </cell>
          <cell r="K508" t="str">
            <v>NOTARIADO</v>
          </cell>
          <cell r="L508">
            <v>2648.22</v>
          </cell>
          <cell r="M508">
            <v>142.11000000000001</v>
          </cell>
          <cell r="N508">
            <v>12845.86</v>
          </cell>
        </row>
        <row r="509">
          <cell r="C509">
            <v>622312</v>
          </cell>
          <cell r="D509" t="str">
            <v>622312         120</v>
          </cell>
          <cell r="E509" t="str">
            <v>622312</v>
          </cell>
          <cell r="J509" t="str">
            <v>120</v>
          </cell>
          <cell r="K509" t="str">
            <v>CONT.NOT.-NOTARIADO-ALG.</v>
          </cell>
          <cell r="L509">
            <v>2648.22</v>
          </cell>
          <cell r="M509">
            <v>142.11000000000001</v>
          </cell>
          <cell r="N509">
            <v>12845.86</v>
          </cell>
        </row>
        <row r="510">
          <cell r="C510">
            <v>622319</v>
          </cell>
          <cell r="D510" t="str">
            <v xml:space="preserve">622319         </v>
          </cell>
          <cell r="E510" t="str">
            <v>622319</v>
          </cell>
          <cell r="K510" t="str">
            <v>RESERVAS PROPRIEDADE</v>
          </cell>
          <cell r="L510">
            <v>595</v>
          </cell>
          <cell r="M510">
            <v>0</v>
          </cell>
          <cell r="N510">
            <v>2876.39</v>
          </cell>
        </row>
        <row r="511">
          <cell r="C511">
            <v>622319</v>
          </cell>
          <cell r="D511" t="str">
            <v>622319         130</v>
          </cell>
          <cell r="E511" t="str">
            <v>622319</v>
          </cell>
          <cell r="J511" t="str">
            <v>130</v>
          </cell>
          <cell r="K511" t="str">
            <v>RESERVAS PROPRIEDADE ALD</v>
          </cell>
          <cell r="L511">
            <v>595</v>
          </cell>
          <cell r="M511">
            <v>0</v>
          </cell>
          <cell r="N511">
            <v>2876.39</v>
          </cell>
        </row>
        <row r="512">
          <cell r="C512">
            <v>622319</v>
          </cell>
          <cell r="D512" t="str">
            <v>622319         930</v>
          </cell>
          <cell r="E512" t="str">
            <v>622319</v>
          </cell>
          <cell r="J512" t="str">
            <v>930</v>
          </cell>
          <cell r="K512" t="str">
            <v>RESERVAS PROPRIEDADE GESCO</v>
          </cell>
          <cell r="L512">
            <v>0</v>
          </cell>
          <cell r="M512">
            <v>0</v>
          </cell>
          <cell r="N512">
            <v>0</v>
          </cell>
        </row>
        <row r="513">
          <cell r="C513">
            <v>62232</v>
          </cell>
          <cell r="D513" t="str">
            <v xml:space="preserve">62232         </v>
          </cell>
          <cell r="E513" t="str">
            <v>62232</v>
          </cell>
          <cell r="K513" t="str">
            <v>CONSERVACAO E REPARACAO</v>
          </cell>
          <cell r="L513">
            <v>443.92</v>
          </cell>
          <cell r="M513">
            <v>0</v>
          </cell>
          <cell r="N513">
            <v>23667.41</v>
          </cell>
        </row>
        <row r="514">
          <cell r="C514">
            <v>622321</v>
          </cell>
          <cell r="D514" t="str">
            <v xml:space="preserve">622321         </v>
          </cell>
          <cell r="E514" t="str">
            <v>622321</v>
          </cell>
          <cell r="K514" t="str">
            <v>CONSERV REPAR - VIATURAS</v>
          </cell>
          <cell r="L514">
            <v>443.92</v>
          </cell>
          <cell r="M514">
            <v>0</v>
          </cell>
          <cell r="N514">
            <v>23667.41</v>
          </cell>
        </row>
        <row r="515">
          <cell r="C515">
            <v>622321</v>
          </cell>
          <cell r="D515" t="str">
            <v>622321         215</v>
          </cell>
          <cell r="E515" t="str">
            <v>622321</v>
          </cell>
          <cell r="J515" t="str">
            <v>215</v>
          </cell>
          <cell r="K515" t="str">
            <v>CONS.REP.VIAT.- Bruno Teixeira</v>
          </cell>
          <cell r="L515">
            <v>357.97</v>
          </cell>
          <cell r="M515">
            <v>0</v>
          </cell>
          <cell r="N515">
            <v>357.97</v>
          </cell>
        </row>
        <row r="516">
          <cell r="C516">
            <v>622321</v>
          </cell>
          <cell r="D516" t="str">
            <v>622321         900</v>
          </cell>
          <cell r="E516" t="str">
            <v>622321</v>
          </cell>
          <cell r="J516" t="str">
            <v>900</v>
          </cell>
          <cell r="K516" t="str">
            <v>CONS.REP.VIAT. Dir Geral</v>
          </cell>
          <cell r="L516">
            <v>0</v>
          </cell>
          <cell r="M516">
            <v>0</v>
          </cell>
          <cell r="N516">
            <v>3236.08</v>
          </cell>
        </row>
        <row r="517">
          <cell r="C517">
            <v>622321</v>
          </cell>
          <cell r="D517" t="str">
            <v>622321         910</v>
          </cell>
          <cell r="E517" t="str">
            <v>622321</v>
          </cell>
          <cell r="J517" t="str">
            <v>910</v>
          </cell>
          <cell r="K517" t="str">
            <v>CONS.REP.VIAT. Comercial</v>
          </cell>
          <cell r="L517">
            <v>0</v>
          </cell>
          <cell r="M517">
            <v>0</v>
          </cell>
          <cell r="N517">
            <v>782.25</v>
          </cell>
        </row>
        <row r="518">
          <cell r="C518">
            <v>622321</v>
          </cell>
          <cell r="D518" t="str">
            <v>622321         911</v>
          </cell>
          <cell r="E518" t="str">
            <v>622321</v>
          </cell>
          <cell r="J518" t="str">
            <v>911</v>
          </cell>
          <cell r="K518" t="str">
            <v>CONS.REP.VIAT. - Cunha Candido</v>
          </cell>
          <cell r="L518">
            <v>0</v>
          </cell>
          <cell r="M518">
            <v>0</v>
          </cell>
          <cell r="N518">
            <v>414.7</v>
          </cell>
        </row>
        <row r="519">
          <cell r="C519">
            <v>622321</v>
          </cell>
          <cell r="D519" t="str">
            <v>622321         912</v>
          </cell>
          <cell r="E519" t="str">
            <v>622321</v>
          </cell>
          <cell r="J519" t="str">
            <v>912</v>
          </cell>
          <cell r="K519" t="str">
            <v>CONS.REP.VIAT.- Gabriel Simoes</v>
          </cell>
          <cell r="L519">
            <v>0</v>
          </cell>
          <cell r="M519">
            <v>0</v>
          </cell>
          <cell r="N519">
            <v>573.25</v>
          </cell>
        </row>
        <row r="520">
          <cell r="C520">
            <v>622321</v>
          </cell>
          <cell r="D520" t="str">
            <v>622321         913</v>
          </cell>
          <cell r="E520" t="str">
            <v>622321</v>
          </cell>
          <cell r="J520" t="str">
            <v>913</v>
          </cell>
          <cell r="K520" t="str">
            <v>CONS.REP.VIAT. - Jose Monteiro</v>
          </cell>
          <cell r="L520">
            <v>0</v>
          </cell>
          <cell r="M520">
            <v>0</v>
          </cell>
          <cell r="N520">
            <v>770.61</v>
          </cell>
        </row>
        <row r="521">
          <cell r="C521">
            <v>622321</v>
          </cell>
          <cell r="D521" t="str">
            <v>622321         914</v>
          </cell>
          <cell r="E521" t="str">
            <v>622321</v>
          </cell>
          <cell r="J521" t="str">
            <v>914</v>
          </cell>
          <cell r="K521" t="str">
            <v>CONS.REP.VIAT. - Rui Guerra</v>
          </cell>
          <cell r="L521">
            <v>0</v>
          </cell>
          <cell r="M521">
            <v>0</v>
          </cell>
          <cell r="N521">
            <v>1043.3900000000001</v>
          </cell>
        </row>
        <row r="522">
          <cell r="C522">
            <v>622321</v>
          </cell>
          <cell r="D522" t="str">
            <v>622321         920</v>
          </cell>
          <cell r="E522" t="str">
            <v>622321</v>
          </cell>
          <cell r="J522" t="str">
            <v>920</v>
          </cell>
          <cell r="K522" t="str">
            <v>CONS.REP.VIAT. Aceitacao</v>
          </cell>
          <cell r="L522">
            <v>0</v>
          </cell>
          <cell r="M522">
            <v>0</v>
          </cell>
          <cell r="N522">
            <v>1063.49</v>
          </cell>
        </row>
        <row r="523">
          <cell r="C523">
            <v>622321</v>
          </cell>
          <cell r="D523" t="str">
            <v>622321         940</v>
          </cell>
          <cell r="E523" t="str">
            <v>622321</v>
          </cell>
          <cell r="J523" t="str">
            <v>940</v>
          </cell>
          <cell r="K523" t="str">
            <v>CONS.REP.VIAT. Recup. credito</v>
          </cell>
          <cell r="L523">
            <v>65.31</v>
          </cell>
          <cell r="M523">
            <v>0</v>
          </cell>
          <cell r="N523">
            <v>3719.92</v>
          </cell>
        </row>
        <row r="524">
          <cell r="C524">
            <v>622321</v>
          </cell>
          <cell r="D524" t="str">
            <v>622321         950</v>
          </cell>
          <cell r="E524" t="str">
            <v>622321</v>
          </cell>
          <cell r="J524" t="str">
            <v>950</v>
          </cell>
          <cell r="K524" t="str">
            <v>CONS.REP.VIAT. Finanças</v>
          </cell>
          <cell r="L524">
            <v>20.64</v>
          </cell>
          <cell r="M524">
            <v>0</v>
          </cell>
          <cell r="N524">
            <v>2316.2600000000002</v>
          </cell>
        </row>
        <row r="525">
          <cell r="C525">
            <v>622321</v>
          </cell>
          <cell r="D525" t="str">
            <v>622321         960</v>
          </cell>
          <cell r="E525" t="str">
            <v>622321</v>
          </cell>
          <cell r="J525" t="str">
            <v>960</v>
          </cell>
          <cell r="K525" t="str">
            <v>CONS.REP.VIAT. Pessoal sup.</v>
          </cell>
          <cell r="L525">
            <v>0</v>
          </cell>
          <cell r="M525">
            <v>0</v>
          </cell>
          <cell r="N525">
            <v>3641.26</v>
          </cell>
        </row>
        <row r="526">
          <cell r="C526">
            <v>622321</v>
          </cell>
          <cell r="D526" t="str">
            <v>622321         970</v>
          </cell>
          <cell r="E526" t="str">
            <v>622321</v>
          </cell>
          <cell r="J526" t="str">
            <v>970</v>
          </cell>
          <cell r="K526" t="str">
            <v>CONS.REP.VIAT. Informatica</v>
          </cell>
          <cell r="L526">
            <v>0</v>
          </cell>
          <cell r="M526">
            <v>0</v>
          </cell>
          <cell r="N526">
            <v>4452.2299999999996</v>
          </cell>
        </row>
        <row r="527">
          <cell r="C527">
            <v>622321</v>
          </cell>
          <cell r="D527" t="str">
            <v>622321         990</v>
          </cell>
          <cell r="E527" t="str">
            <v>622321</v>
          </cell>
          <cell r="J527" t="str">
            <v>990</v>
          </cell>
          <cell r="K527" t="str">
            <v>CONS.REP.VIAT. gerais</v>
          </cell>
          <cell r="L527">
            <v>0</v>
          </cell>
          <cell r="M527">
            <v>0</v>
          </cell>
          <cell r="N527">
            <v>1296</v>
          </cell>
        </row>
        <row r="528">
          <cell r="C528">
            <v>62233</v>
          </cell>
          <cell r="D528" t="str">
            <v xml:space="preserve">62233         </v>
          </cell>
          <cell r="E528" t="str">
            <v>62233</v>
          </cell>
          <cell r="K528" t="str">
            <v>PUBLICIDADE E PROPAGANDA</v>
          </cell>
          <cell r="L528">
            <v>51588.04</v>
          </cell>
          <cell r="M528">
            <v>25907.61</v>
          </cell>
          <cell r="N528">
            <v>68924.17</v>
          </cell>
        </row>
        <row r="529">
          <cell r="C529">
            <v>622331</v>
          </cell>
          <cell r="D529" t="str">
            <v xml:space="preserve">622331         </v>
          </cell>
          <cell r="E529" t="str">
            <v>622331</v>
          </cell>
          <cell r="K529" t="str">
            <v>PUBLICIDADE E PROPAGANDA</v>
          </cell>
          <cell r="L529">
            <v>35789.47</v>
          </cell>
          <cell r="M529">
            <v>15583.09</v>
          </cell>
          <cell r="N529">
            <v>61079.839999999997</v>
          </cell>
        </row>
        <row r="530">
          <cell r="C530">
            <v>622331</v>
          </cell>
          <cell r="D530" t="str">
            <v>622331         110</v>
          </cell>
          <cell r="E530" t="str">
            <v>622331</v>
          </cell>
          <cell r="J530" t="str">
            <v>110</v>
          </cell>
          <cell r="K530" t="str">
            <v>PUB.PROP.-DIRECTOS-ALUGUER</v>
          </cell>
          <cell r="L530">
            <v>24133.09</v>
          </cell>
          <cell r="M530">
            <v>15583.09</v>
          </cell>
          <cell r="N530">
            <v>49423.46</v>
          </cell>
        </row>
        <row r="531">
          <cell r="C531">
            <v>622331</v>
          </cell>
          <cell r="D531" t="str">
            <v>622331         910</v>
          </cell>
          <cell r="E531" t="str">
            <v>622331</v>
          </cell>
          <cell r="J531" t="str">
            <v>910</v>
          </cell>
          <cell r="K531" t="str">
            <v>PUB.PROP.- INDIRECTOS</v>
          </cell>
          <cell r="L531">
            <v>11656.38</v>
          </cell>
          <cell r="M531">
            <v>0</v>
          </cell>
          <cell r="N531">
            <v>11656.38</v>
          </cell>
        </row>
        <row r="532">
          <cell r="C532">
            <v>622332</v>
          </cell>
          <cell r="D532" t="str">
            <v xml:space="preserve">622332         </v>
          </cell>
          <cell r="E532" t="str">
            <v>622332</v>
          </cell>
          <cell r="K532" t="str">
            <v>PUBLIC.PROP.- PROMOCOES</v>
          </cell>
          <cell r="L532">
            <v>15798.57</v>
          </cell>
          <cell r="M532">
            <v>10324.52</v>
          </cell>
          <cell r="N532">
            <v>7844.33</v>
          </cell>
        </row>
        <row r="533">
          <cell r="C533">
            <v>622332</v>
          </cell>
          <cell r="D533" t="str">
            <v>622332         110</v>
          </cell>
          <cell r="E533" t="str">
            <v>622332</v>
          </cell>
          <cell r="J533" t="str">
            <v>110</v>
          </cell>
          <cell r="K533" t="str">
            <v>PUB.PROP-PROMOCOES VEND-ALD</v>
          </cell>
          <cell r="L533">
            <v>15798.57</v>
          </cell>
          <cell r="M533">
            <v>10324.52</v>
          </cell>
          <cell r="N533">
            <v>7844.33</v>
          </cell>
        </row>
        <row r="534">
          <cell r="C534">
            <v>62234</v>
          </cell>
          <cell r="D534" t="str">
            <v xml:space="preserve">62234         </v>
          </cell>
          <cell r="E534" t="str">
            <v>62234</v>
          </cell>
          <cell r="K534" t="str">
            <v>LIMPEZA-HIGIENE-CONFORTO</v>
          </cell>
          <cell r="L534">
            <v>115.6</v>
          </cell>
          <cell r="M534">
            <v>0</v>
          </cell>
          <cell r="N534">
            <v>115.6</v>
          </cell>
        </row>
        <row r="535">
          <cell r="C535">
            <v>62234</v>
          </cell>
          <cell r="D535" t="str">
            <v>62234         990</v>
          </cell>
          <cell r="E535" t="str">
            <v>62234</v>
          </cell>
          <cell r="J535" t="str">
            <v>990</v>
          </cell>
          <cell r="K535" t="str">
            <v>LIMPEZA-HIGIENE-CONFORTO</v>
          </cell>
          <cell r="L535">
            <v>115.6</v>
          </cell>
          <cell r="M535">
            <v>0</v>
          </cell>
          <cell r="N535">
            <v>115.6</v>
          </cell>
        </row>
        <row r="536">
          <cell r="C536">
            <v>62236</v>
          </cell>
          <cell r="D536" t="str">
            <v xml:space="preserve">62236         </v>
          </cell>
          <cell r="E536" t="str">
            <v>62236</v>
          </cell>
          <cell r="K536" t="str">
            <v>TRABALHOS ESPECIALIZADOS</v>
          </cell>
          <cell r="L536">
            <v>107293.85</v>
          </cell>
          <cell r="M536">
            <v>0</v>
          </cell>
          <cell r="N536">
            <v>912239.46</v>
          </cell>
        </row>
        <row r="537">
          <cell r="C537">
            <v>622361</v>
          </cell>
          <cell r="D537" t="str">
            <v xml:space="preserve">622361         </v>
          </cell>
          <cell r="E537" t="str">
            <v>622361</v>
          </cell>
          <cell r="K537" t="str">
            <v>AUDITORIA E CONSULTADORIA</v>
          </cell>
          <cell r="L537">
            <v>459.73</v>
          </cell>
          <cell r="M537">
            <v>0</v>
          </cell>
          <cell r="N537">
            <v>6565.69</v>
          </cell>
        </row>
        <row r="538">
          <cell r="C538">
            <v>6223612</v>
          </cell>
          <cell r="D538" t="str">
            <v xml:space="preserve">6223612         </v>
          </cell>
          <cell r="E538" t="str">
            <v>6223612</v>
          </cell>
          <cell r="K538" t="str">
            <v>R O C</v>
          </cell>
          <cell r="L538">
            <v>459.73</v>
          </cell>
          <cell r="M538">
            <v>0</v>
          </cell>
          <cell r="N538">
            <v>5516.73</v>
          </cell>
        </row>
        <row r="539">
          <cell r="C539">
            <v>6223612</v>
          </cell>
          <cell r="D539" t="str">
            <v>6223612         960</v>
          </cell>
          <cell r="E539" t="str">
            <v>6223612</v>
          </cell>
          <cell r="J539" t="str">
            <v>960</v>
          </cell>
          <cell r="K539" t="str">
            <v>R.O.C. - INDIRECTOS</v>
          </cell>
          <cell r="L539">
            <v>459.73</v>
          </cell>
          <cell r="M539">
            <v>0</v>
          </cell>
          <cell r="N539">
            <v>5516.73</v>
          </cell>
        </row>
        <row r="540">
          <cell r="C540">
            <v>6223615</v>
          </cell>
          <cell r="D540" t="str">
            <v xml:space="preserve">6223615         </v>
          </cell>
          <cell r="E540" t="str">
            <v>6223615</v>
          </cell>
          <cell r="K540" t="str">
            <v>CONSULTADORIA</v>
          </cell>
          <cell r="L540">
            <v>0</v>
          </cell>
          <cell r="M540">
            <v>0</v>
          </cell>
          <cell r="N540">
            <v>1048.96</v>
          </cell>
        </row>
        <row r="541">
          <cell r="C541">
            <v>6223615</v>
          </cell>
          <cell r="D541" t="str">
            <v>6223615         960</v>
          </cell>
          <cell r="E541" t="str">
            <v>6223615</v>
          </cell>
          <cell r="J541" t="str">
            <v>960</v>
          </cell>
          <cell r="K541" t="str">
            <v>TRAB. ESPC. - CONSULT.- Gerais</v>
          </cell>
          <cell r="L541">
            <v>0</v>
          </cell>
          <cell r="M541">
            <v>0</v>
          </cell>
          <cell r="N541">
            <v>1048.96</v>
          </cell>
        </row>
        <row r="542">
          <cell r="C542">
            <v>622364</v>
          </cell>
          <cell r="D542" t="str">
            <v xml:space="preserve">622364         </v>
          </cell>
          <cell r="E542" t="str">
            <v>622364</v>
          </cell>
          <cell r="K542" t="str">
            <v>TRAB. ESP. - PARA ESTRUTURA</v>
          </cell>
          <cell r="L542">
            <v>106834.12</v>
          </cell>
          <cell r="M542">
            <v>0</v>
          </cell>
          <cell r="N542">
            <v>905673.77</v>
          </cell>
        </row>
        <row r="543">
          <cell r="C543">
            <v>6223642</v>
          </cell>
          <cell r="D543" t="str">
            <v xml:space="preserve">6223642         </v>
          </cell>
          <cell r="E543" t="str">
            <v>6223642</v>
          </cell>
          <cell r="K543" t="str">
            <v>TRAB. ESP. - INF. COMERCIAL</v>
          </cell>
          <cell r="L543">
            <v>10384.6</v>
          </cell>
          <cell r="M543">
            <v>0</v>
          </cell>
          <cell r="N543">
            <v>121640.3</v>
          </cell>
        </row>
        <row r="544">
          <cell r="C544">
            <v>6223642</v>
          </cell>
          <cell r="D544" t="str">
            <v>6223642         120</v>
          </cell>
          <cell r="E544" t="str">
            <v>6223642</v>
          </cell>
          <cell r="J544" t="str">
            <v>120</v>
          </cell>
          <cell r="K544" t="str">
            <v>TARB. ESP. - INF.COM. DIR ALD</v>
          </cell>
          <cell r="L544">
            <v>2284.6</v>
          </cell>
          <cell r="M544">
            <v>0</v>
          </cell>
          <cell r="N544">
            <v>25844.31</v>
          </cell>
        </row>
        <row r="545">
          <cell r="C545">
            <v>6223642</v>
          </cell>
          <cell r="D545" t="str">
            <v>6223642         920</v>
          </cell>
          <cell r="E545" t="str">
            <v>6223642</v>
          </cell>
          <cell r="J545" t="str">
            <v>920</v>
          </cell>
          <cell r="K545" t="str">
            <v>TRAB. ESP. - INF. COM. IND.</v>
          </cell>
          <cell r="L545">
            <v>8100</v>
          </cell>
          <cell r="M545">
            <v>0</v>
          </cell>
          <cell r="N545">
            <v>95795.99</v>
          </cell>
        </row>
        <row r="546">
          <cell r="C546">
            <v>6223643</v>
          </cell>
          <cell r="D546" t="str">
            <v xml:space="preserve">6223643         </v>
          </cell>
          <cell r="E546" t="str">
            <v>6223643</v>
          </cell>
          <cell r="K546" t="str">
            <v>TRAB. ESP. ASSISTENCIA PESSOAL</v>
          </cell>
          <cell r="L546">
            <v>1060.24</v>
          </cell>
          <cell r="M546">
            <v>0</v>
          </cell>
          <cell r="N546">
            <v>5159.41</v>
          </cell>
        </row>
        <row r="547">
          <cell r="C547">
            <v>6223643</v>
          </cell>
          <cell r="D547" t="str">
            <v>6223643         960</v>
          </cell>
          <cell r="E547" t="str">
            <v>6223643</v>
          </cell>
          <cell r="J547" t="str">
            <v>960</v>
          </cell>
          <cell r="K547" t="str">
            <v>TRAB. ESP. - ASS. PESSOAL</v>
          </cell>
          <cell r="L547">
            <v>1060.24</v>
          </cell>
          <cell r="M547">
            <v>0</v>
          </cell>
          <cell r="N547">
            <v>5159.41</v>
          </cell>
        </row>
        <row r="548">
          <cell r="C548">
            <v>6223644</v>
          </cell>
          <cell r="D548" t="str">
            <v xml:space="preserve">6223644         </v>
          </cell>
          <cell r="E548" t="str">
            <v>6223644</v>
          </cell>
          <cell r="K548" t="str">
            <v>TRAB. ESP. - RECUPERAÇÃO ACTIV</v>
          </cell>
          <cell r="L548">
            <v>2294.48</v>
          </cell>
          <cell r="M548">
            <v>0</v>
          </cell>
          <cell r="N548">
            <v>44269.22</v>
          </cell>
        </row>
        <row r="549">
          <cell r="C549">
            <v>6223644</v>
          </cell>
          <cell r="D549" t="str">
            <v>6223644         140</v>
          </cell>
          <cell r="E549" t="str">
            <v>6223644</v>
          </cell>
          <cell r="J549" t="str">
            <v>140</v>
          </cell>
          <cell r="K549" t="str">
            <v>TRAB. ESP. (confira) ALD</v>
          </cell>
          <cell r="L549">
            <v>2294.48</v>
          </cell>
          <cell r="M549">
            <v>0</v>
          </cell>
          <cell r="N549">
            <v>44269.22</v>
          </cell>
        </row>
        <row r="550">
          <cell r="C550">
            <v>6223645</v>
          </cell>
          <cell r="D550" t="str">
            <v xml:space="preserve">6223645         </v>
          </cell>
          <cell r="E550" t="str">
            <v>6223645</v>
          </cell>
          <cell r="K550" t="str">
            <v>ARQUIVO</v>
          </cell>
          <cell r="L550">
            <v>897.84</v>
          </cell>
          <cell r="M550">
            <v>0</v>
          </cell>
          <cell r="N550">
            <v>7183.44</v>
          </cell>
        </row>
        <row r="551">
          <cell r="C551">
            <v>6223645</v>
          </cell>
          <cell r="D551" t="str">
            <v>6223645         140</v>
          </cell>
          <cell r="E551" t="str">
            <v>6223645</v>
          </cell>
          <cell r="J551" t="str">
            <v>140</v>
          </cell>
          <cell r="K551" t="str">
            <v>Trab.Espec.Retomas(Comfira)ALD</v>
          </cell>
          <cell r="L551">
            <v>897.84</v>
          </cell>
          <cell r="M551">
            <v>0</v>
          </cell>
          <cell r="N551">
            <v>7183.44</v>
          </cell>
        </row>
        <row r="552">
          <cell r="C552">
            <v>6223647</v>
          </cell>
          <cell r="D552" t="str">
            <v xml:space="preserve">6223647         </v>
          </cell>
          <cell r="E552" t="str">
            <v>6223647</v>
          </cell>
          <cell r="K552" t="str">
            <v>TRAB. ESP. DA FRP - ESTRUTURA</v>
          </cell>
          <cell r="L552">
            <v>49184.74</v>
          </cell>
          <cell r="M552">
            <v>0</v>
          </cell>
          <cell r="N552">
            <v>592768.11</v>
          </cell>
        </row>
        <row r="553">
          <cell r="C553">
            <v>6223647</v>
          </cell>
          <cell r="D553" t="str">
            <v>6223647         990</v>
          </cell>
          <cell r="E553" t="str">
            <v>6223647</v>
          </cell>
          <cell r="J553" t="str">
            <v>990</v>
          </cell>
          <cell r="K553" t="str">
            <v>TRAB. ESP.  FIAT DISTRIBUIDORA</v>
          </cell>
          <cell r="L553">
            <v>49184.74</v>
          </cell>
          <cell r="M553">
            <v>0</v>
          </cell>
          <cell r="N553">
            <v>592768.11</v>
          </cell>
        </row>
        <row r="554">
          <cell r="C554">
            <v>6223649</v>
          </cell>
          <cell r="D554" t="str">
            <v xml:space="preserve">6223649         </v>
          </cell>
          <cell r="E554" t="str">
            <v>6223649</v>
          </cell>
          <cell r="K554" t="str">
            <v>TRAB. ESP. DIVERSOS</v>
          </cell>
          <cell r="L554">
            <v>43012.22</v>
          </cell>
          <cell r="M554">
            <v>0</v>
          </cell>
          <cell r="N554">
            <v>134653.29</v>
          </cell>
        </row>
        <row r="555">
          <cell r="C555">
            <v>6223649</v>
          </cell>
          <cell r="D555" t="str">
            <v>6223649         910</v>
          </cell>
          <cell r="E555" t="str">
            <v>6223649</v>
          </cell>
          <cell r="J555" t="str">
            <v>910</v>
          </cell>
          <cell r="K555" t="str">
            <v>TRAB.ESP.-DIRECÇÃO COMERCIAL</v>
          </cell>
          <cell r="L555">
            <v>9788.4599999999991</v>
          </cell>
          <cell r="M555">
            <v>0</v>
          </cell>
          <cell r="N555">
            <v>24972.14</v>
          </cell>
        </row>
        <row r="556">
          <cell r="C556">
            <v>6223649</v>
          </cell>
          <cell r="D556" t="str">
            <v>6223649         930</v>
          </cell>
          <cell r="E556" t="str">
            <v>6223649</v>
          </cell>
          <cell r="J556" t="str">
            <v>930</v>
          </cell>
          <cell r="K556" t="str">
            <v>TRAB. ESP.-DIR. OPERACOES</v>
          </cell>
          <cell r="L556">
            <v>21260.61</v>
          </cell>
          <cell r="M556">
            <v>0</v>
          </cell>
          <cell r="N556">
            <v>74785.91</v>
          </cell>
        </row>
        <row r="557">
          <cell r="C557">
            <v>6223649</v>
          </cell>
          <cell r="D557" t="str">
            <v>6223649         940</v>
          </cell>
          <cell r="E557" t="str">
            <v>6223649</v>
          </cell>
          <cell r="J557" t="str">
            <v>940</v>
          </cell>
          <cell r="K557" t="str">
            <v>DRAB ESP. - DIR. CREDITO</v>
          </cell>
          <cell r="L557">
            <v>4817.55</v>
          </cell>
          <cell r="M557">
            <v>0</v>
          </cell>
          <cell r="N557">
            <v>17308.599999999999</v>
          </cell>
        </row>
        <row r="558">
          <cell r="C558">
            <v>6223649</v>
          </cell>
          <cell r="D558" t="str">
            <v>6223649         950</v>
          </cell>
          <cell r="E558" t="str">
            <v>6223649</v>
          </cell>
          <cell r="J558" t="str">
            <v>950</v>
          </cell>
          <cell r="K558" t="str">
            <v>TRAB. ESPC. - Financ. Control</v>
          </cell>
          <cell r="L558">
            <v>7145.6</v>
          </cell>
          <cell r="M558">
            <v>0</v>
          </cell>
          <cell r="N558">
            <v>17586.64</v>
          </cell>
        </row>
        <row r="559">
          <cell r="C559">
            <v>62237</v>
          </cell>
          <cell r="D559" t="str">
            <v xml:space="preserve">62237         </v>
          </cell>
          <cell r="E559" t="str">
            <v>62237</v>
          </cell>
          <cell r="K559" t="str">
            <v>CONVENC. FORM.-DIREC.-ALUGUER</v>
          </cell>
          <cell r="L559">
            <v>0</v>
          </cell>
          <cell r="M559">
            <v>0</v>
          </cell>
          <cell r="N559">
            <v>0</v>
          </cell>
        </row>
        <row r="560">
          <cell r="C560">
            <v>62237</v>
          </cell>
          <cell r="D560" t="str">
            <v>62237         910</v>
          </cell>
          <cell r="E560" t="str">
            <v>62237</v>
          </cell>
          <cell r="J560" t="str">
            <v>910</v>
          </cell>
          <cell r="K560" t="str">
            <v>CONVENCOES E FORMACAO-INDIR</v>
          </cell>
          <cell r="L560">
            <v>0</v>
          </cell>
          <cell r="M560">
            <v>0</v>
          </cell>
          <cell r="N560">
            <v>0</v>
          </cell>
        </row>
        <row r="561">
          <cell r="C561">
            <v>6229</v>
          </cell>
          <cell r="D561" t="str">
            <v xml:space="preserve">6229         </v>
          </cell>
          <cell r="E561" t="str">
            <v>6229</v>
          </cell>
          <cell r="K561" t="str">
            <v>FORNECIMENTOS E SERVICOS</v>
          </cell>
          <cell r="L561">
            <v>17809.990000000002</v>
          </cell>
          <cell r="M561">
            <v>25.79</v>
          </cell>
          <cell r="N561">
            <v>88370.54</v>
          </cell>
        </row>
        <row r="562">
          <cell r="C562">
            <v>62298</v>
          </cell>
          <cell r="D562" t="str">
            <v xml:space="preserve">62298         </v>
          </cell>
          <cell r="E562" t="str">
            <v>62298</v>
          </cell>
          <cell r="K562" t="str">
            <v>OUTROS FORNECIMENTOS  SERVICO</v>
          </cell>
          <cell r="L562">
            <v>17809.990000000002</v>
          </cell>
          <cell r="M562">
            <v>25.79</v>
          </cell>
          <cell r="N562">
            <v>88370.54</v>
          </cell>
        </row>
        <row r="563">
          <cell r="C563">
            <v>622982</v>
          </cell>
          <cell r="D563" t="str">
            <v xml:space="preserve">622982         </v>
          </cell>
          <cell r="E563" t="str">
            <v>622982</v>
          </cell>
          <cell r="K563" t="str">
            <v>OUT FORN - JORNAIS E REVISTAS</v>
          </cell>
          <cell r="L563">
            <v>0</v>
          </cell>
          <cell r="M563">
            <v>0</v>
          </cell>
          <cell r="N563">
            <v>563.98</v>
          </cell>
        </row>
        <row r="564">
          <cell r="C564">
            <v>622982</v>
          </cell>
          <cell r="D564" t="str">
            <v>622982         990</v>
          </cell>
          <cell r="E564" t="str">
            <v>622982</v>
          </cell>
          <cell r="J564" t="str">
            <v>990</v>
          </cell>
          <cell r="K564" t="str">
            <v>OUT.FORN,-JORNAIS REVISTAS</v>
          </cell>
          <cell r="L564">
            <v>0</v>
          </cell>
          <cell r="M564">
            <v>0</v>
          </cell>
          <cell r="N564">
            <v>563.98</v>
          </cell>
        </row>
        <row r="565">
          <cell r="C565">
            <v>622984</v>
          </cell>
          <cell r="D565" t="str">
            <v xml:space="preserve">622984         </v>
          </cell>
          <cell r="E565" t="str">
            <v>622984</v>
          </cell>
          <cell r="K565" t="str">
            <v>GRATIFICACAO A VENDEDORES</v>
          </cell>
          <cell r="L565">
            <v>15502.52</v>
          </cell>
          <cell r="M565">
            <v>25.79</v>
          </cell>
          <cell r="N565">
            <v>61964.41</v>
          </cell>
        </row>
        <row r="566">
          <cell r="C566">
            <v>622984</v>
          </cell>
          <cell r="D566" t="str">
            <v>622984         190</v>
          </cell>
          <cell r="E566" t="str">
            <v>622984</v>
          </cell>
          <cell r="J566" t="str">
            <v>190</v>
          </cell>
          <cell r="K566" t="str">
            <v>CARTA CH - DIR ALD</v>
          </cell>
          <cell r="L566">
            <v>15502.52</v>
          </cell>
          <cell r="M566">
            <v>25.79</v>
          </cell>
          <cell r="N566">
            <v>60688.65</v>
          </cell>
        </row>
        <row r="567">
          <cell r="C567">
            <v>622984</v>
          </cell>
          <cell r="D567" t="str">
            <v>622984         290</v>
          </cell>
          <cell r="E567" t="str">
            <v>622984</v>
          </cell>
          <cell r="J567" t="str">
            <v>290</v>
          </cell>
          <cell r="K567" t="str">
            <v>CARTA CH - FINPLUS</v>
          </cell>
          <cell r="L567">
            <v>0</v>
          </cell>
          <cell r="M567">
            <v>0</v>
          </cell>
          <cell r="N567">
            <v>1275.76</v>
          </cell>
        </row>
        <row r="568">
          <cell r="C568">
            <v>622985</v>
          </cell>
          <cell r="D568" t="str">
            <v xml:space="preserve">622985         </v>
          </cell>
          <cell r="E568" t="str">
            <v>622985</v>
          </cell>
          <cell r="K568" t="str">
            <v>OUT.FORNC.SERV. VENDA VIATURAS</v>
          </cell>
          <cell r="L568">
            <v>1039.0999999999999</v>
          </cell>
          <cell r="M568">
            <v>0</v>
          </cell>
          <cell r="N568">
            <v>12354.58</v>
          </cell>
        </row>
        <row r="569">
          <cell r="C569">
            <v>622985</v>
          </cell>
          <cell r="D569" t="str">
            <v>622985         140</v>
          </cell>
          <cell r="E569" t="str">
            <v>622985</v>
          </cell>
          <cell r="J569" t="str">
            <v>140</v>
          </cell>
          <cell r="K569" t="str">
            <v>LEILOCAR ALD</v>
          </cell>
          <cell r="L569">
            <v>1039.0999999999999</v>
          </cell>
          <cell r="M569">
            <v>0</v>
          </cell>
          <cell r="N569">
            <v>12354.58</v>
          </cell>
        </row>
        <row r="570">
          <cell r="C570">
            <v>622986</v>
          </cell>
          <cell r="D570" t="str">
            <v xml:space="preserve">622986         </v>
          </cell>
          <cell r="E570" t="str">
            <v>622986</v>
          </cell>
          <cell r="K570" t="str">
            <v>OUT.FORNEC.SERVIÇOS</v>
          </cell>
          <cell r="L570">
            <v>1268.3699999999999</v>
          </cell>
          <cell r="M570">
            <v>0</v>
          </cell>
          <cell r="N570">
            <v>13487.57</v>
          </cell>
        </row>
        <row r="571">
          <cell r="C571">
            <v>622986</v>
          </cell>
          <cell r="D571" t="str">
            <v>622986         140</v>
          </cell>
          <cell r="E571" t="str">
            <v>622986</v>
          </cell>
          <cell r="J571" t="str">
            <v>140</v>
          </cell>
          <cell r="K571" t="str">
            <v>REBOQUE VIATURAS A.L.D.</v>
          </cell>
          <cell r="L571">
            <v>1268.3699999999999</v>
          </cell>
          <cell r="M571">
            <v>0</v>
          </cell>
          <cell r="N571">
            <v>13487.57</v>
          </cell>
        </row>
        <row r="572">
          <cell r="C572">
            <v>63</v>
          </cell>
          <cell r="D572" t="str">
            <v xml:space="preserve">63         </v>
          </cell>
          <cell r="E572" t="str">
            <v>63</v>
          </cell>
          <cell r="K572" t="str">
            <v>IMPOSTOS</v>
          </cell>
          <cell r="L572">
            <v>14704.48</v>
          </cell>
          <cell r="M572">
            <v>23.84</v>
          </cell>
          <cell r="N572">
            <v>197154.25</v>
          </cell>
        </row>
        <row r="573">
          <cell r="C573">
            <v>631</v>
          </cell>
          <cell r="D573" t="str">
            <v xml:space="preserve">631         </v>
          </cell>
          <cell r="E573" t="str">
            <v>631</v>
          </cell>
          <cell r="K573" t="str">
            <v>IMPOSTOS INDIRECTOS</v>
          </cell>
          <cell r="L573">
            <v>14704.48</v>
          </cell>
          <cell r="M573">
            <v>23.84</v>
          </cell>
          <cell r="N573">
            <v>197154.25</v>
          </cell>
        </row>
        <row r="574">
          <cell r="C574">
            <v>6313</v>
          </cell>
          <cell r="D574" t="str">
            <v xml:space="preserve">6313         </v>
          </cell>
          <cell r="E574" t="str">
            <v>6313</v>
          </cell>
          <cell r="K574" t="str">
            <v>IMP.INDIR.-IMPOSTO DE SELO</v>
          </cell>
          <cell r="L574">
            <v>8322.35</v>
          </cell>
          <cell r="M574">
            <v>23.84</v>
          </cell>
          <cell r="N574">
            <v>94018.29</v>
          </cell>
        </row>
        <row r="575">
          <cell r="C575">
            <v>63131</v>
          </cell>
          <cell r="D575" t="str">
            <v xml:space="preserve">63131         </v>
          </cell>
          <cell r="E575" t="str">
            <v>63131</v>
          </cell>
          <cell r="K575" t="str">
            <v>IMP.INDIR.-I.SELO D.O.</v>
          </cell>
          <cell r="L575">
            <v>440.73</v>
          </cell>
          <cell r="M575">
            <v>23.84</v>
          </cell>
          <cell r="N575">
            <v>34156.31</v>
          </cell>
        </row>
        <row r="576">
          <cell r="C576">
            <v>63131</v>
          </cell>
          <cell r="D576" t="str">
            <v>63131         190</v>
          </cell>
          <cell r="E576" t="str">
            <v>63131</v>
          </cell>
          <cell r="J576" t="str">
            <v>190</v>
          </cell>
          <cell r="K576" t="str">
            <v>IMP.SELO - DO. ALD</v>
          </cell>
          <cell r="L576">
            <v>239.9</v>
          </cell>
          <cell r="M576">
            <v>0</v>
          </cell>
          <cell r="N576">
            <v>12253.92</v>
          </cell>
        </row>
        <row r="577">
          <cell r="C577">
            <v>63131</v>
          </cell>
          <cell r="D577" t="str">
            <v>63131         990</v>
          </cell>
          <cell r="E577" t="str">
            <v>63131</v>
          </cell>
          <cell r="J577" t="str">
            <v>990</v>
          </cell>
          <cell r="K577" t="str">
            <v>IMP.SELO - DO. Gerais</v>
          </cell>
          <cell r="L577">
            <v>200.83</v>
          </cell>
          <cell r="M577">
            <v>23.84</v>
          </cell>
          <cell r="N577">
            <v>21902.39</v>
          </cell>
        </row>
        <row r="578">
          <cell r="C578">
            <v>63132</v>
          </cell>
          <cell r="D578" t="str">
            <v xml:space="preserve">63132         </v>
          </cell>
          <cell r="E578" t="str">
            <v>63132</v>
          </cell>
          <cell r="K578" t="str">
            <v>I.Selo FINANCIAMENTOS</v>
          </cell>
          <cell r="L578">
            <v>7813.77</v>
          </cell>
          <cell r="M578">
            <v>0</v>
          </cell>
          <cell r="N578">
            <v>58655.38</v>
          </cell>
        </row>
        <row r="579">
          <cell r="C579">
            <v>63132</v>
          </cell>
          <cell r="D579" t="str">
            <v>63132         990</v>
          </cell>
          <cell r="E579" t="str">
            <v>63132</v>
          </cell>
          <cell r="J579" t="str">
            <v>990</v>
          </cell>
          <cell r="K579" t="str">
            <v>IMP.SELO - Financiam. Gerais</v>
          </cell>
          <cell r="L579">
            <v>7813.77</v>
          </cell>
          <cell r="M579">
            <v>0</v>
          </cell>
          <cell r="N579">
            <v>58655.38</v>
          </cell>
        </row>
        <row r="580">
          <cell r="C580">
            <v>63133</v>
          </cell>
          <cell r="D580" t="str">
            <v xml:space="preserve">63133         </v>
          </cell>
          <cell r="E580" t="str">
            <v>63133</v>
          </cell>
          <cell r="K580" t="str">
            <v>IMPOSTO SELO - Outros Artigos</v>
          </cell>
          <cell r="L580">
            <v>67.849999999999994</v>
          </cell>
          <cell r="M580">
            <v>0</v>
          </cell>
          <cell r="N580">
            <v>1206.5999999999999</v>
          </cell>
        </row>
        <row r="581">
          <cell r="C581">
            <v>63133</v>
          </cell>
          <cell r="D581" t="str">
            <v>63133         190</v>
          </cell>
          <cell r="E581" t="str">
            <v>63133</v>
          </cell>
          <cell r="J581" t="str">
            <v>190</v>
          </cell>
          <cell r="K581" t="str">
            <v>IMP.SELO. -DIR. ALD - LIVRANCA</v>
          </cell>
          <cell r="L581">
            <v>10.69</v>
          </cell>
          <cell r="M581">
            <v>0</v>
          </cell>
          <cell r="N581">
            <v>678.43</v>
          </cell>
        </row>
        <row r="582">
          <cell r="C582">
            <v>63133</v>
          </cell>
          <cell r="D582" t="str">
            <v>63133         990</v>
          </cell>
          <cell r="E582" t="str">
            <v>63133</v>
          </cell>
          <cell r="J582" t="str">
            <v>990</v>
          </cell>
          <cell r="K582" t="str">
            <v>IMP.SELO. GERAIS-Gerais</v>
          </cell>
          <cell r="L582">
            <v>57.16</v>
          </cell>
          <cell r="M582">
            <v>0</v>
          </cell>
          <cell r="N582">
            <v>528.16999999999996</v>
          </cell>
        </row>
        <row r="583">
          <cell r="C583">
            <v>6314</v>
          </cell>
          <cell r="D583" t="str">
            <v xml:space="preserve">6314         </v>
          </cell>
          <cell r="E583" t="str">
            <v>6314</v>
          </cell>
          <cell r="K583" t="str">
            <v>IMPOSTO S/TRANSP. RODOVIARIOS</v>
          </cell>
          <cell r="L583">
            <v>6382.13</v>
          </cell>
          <cell r="M583">
            <v>0</v>
          </cell>
          <cell r="N583">
            <v>103135.96</v>
          </cell>
        </row>
        <row r="584">
          <cell r="C584">
            <v>63140</v>
          </cell>
          <cell r="D584" t="str">
            <v xml:space="preserve">63140         </v>
          </cell>
          <cell r="E584" t="str">
            <v>63140</v>
          </cell>
          <cell r="K584" t="str">
            <v>IMP.TR.ROD - CONTRATOS</v>
          </cell>
          <cell r="L584">
            <v>6382.13</v>
          </cell>
          <cell r="M584">
            <v>0</v>
          </cell>
          <cell r="N584">
            <v>102010</v>
          </cell>
        </row>
        <row r="585">
          <cell r="C585">
            <v>63140</v>
          </cell>
          <cell r="D585" t="str">
            <v>63140         190</v>
          </cell>
          <cell r="E585" t="str">
            <v>63140</v>
          </cell>
          <cell r="J585" t="str">
            <v>190</v>
          </cell>
          <cell r="K585" t="str">
            <v>IMP.TR.ROD. - CONTRATOS ALD</v>
          </cell>
          <cell r="L585">
            <v>6382.13</v>
          </cell>
          <cell r="M585">
            <v>0</v>
          </cell>
          <cell r="N585">
            <v>102010</v>
          </cell>
        </row>
        <row r="586">
          <cell r="C586">
            <v>63141</v>
          </cell>
          <cell r="D586" t="str">
            <v xml:space="preserve">63141         </v>
          </cell>
          <cell r="E586" t="str">
            <v>63141</v>
          </cell>
          <cell r="K586" t="str">
            <v>IMP.TR.ROD - VEICULOS SERVIÇO</v>
          </cell>
          <cell r="L586">
            <v>0</v>
          </cell>
          <cell r="M586">
            <v>0</v>
          </cell>
          <cell r="N586">
            <v>1125.96</v>
          </cell>
        </row>
        <row r="587">
          <cell r="C587">
            <v>63141</v>
          </cell>
          <cell r="D587" t="str">
            <v>63141         210</v>
          </cell>
          <cell r="E587" t="str">
            <v>63141</v>
          </cell>
          <cell r="J587" t="str">
            <v>210</v>
          </cell>
          <cell r="K587" t="str">
            <v>FINPLUS - COMERCIAL</v>
          </cell>
          <cell r="L587">
            <v>0</v>
          </cell>
          <cell r="M587">
            <v>0</v>
          </cell>
          <cell r="N587">
            <v>29.79</v>
          </cell>
        </row>
        <row r="588">
          <cell r="C588">
            <v>63141</v>
          </cell>
          <cell r="D588" t="str">
            <v>63141         900</v>
          </cell>
          <cell r="E588" t="str">
            <v>63141</v>
          </cell>
          <cell r="J588" t="str">
            <v>900</v>
          </cell>
          <cell r="K588" t="str">
            <v>IMP.TR.ROD. Dir Geral</v>
          </cell>
          <cell r="L588">
            <v>0</v>
          </cell>
          <cell r="M588">
            <v>0</v>
          </cell>
          <cell r="N588">
            <v>105.86</v>
          </cell>
        </row>
        <row r="589">
          <cell r="C589">
            <v>63141</v>
          </cell>
          <cell r="D589" t="str">
            <v>63141         910</v>
          </cell>
          <cell r="E589" t="str">
            <v>63141</v>
          </cell>
          <cell r="J589" t="str">
            <v>910</v>
          </cell>
          <cell r="K589" t="str">
            <v>IMP.TR.ROD. Comercial</v>
          </cell>
          <cell r="L589">
            <v>0</v>
          </cell>
          <cell r="M589">
            <v>0</v>
          </cell>
          <cell r="N589">
            <v>271.3</v>
          </cell>
        </row>
        <row r="590">
          <cell r="C590">
            <v>63141</v>
          </cell>
          <cell r="D590" t="str">
            <v>63141         920</v>
          </cell>
          <cell r="E590" t="str">
            <v>63141</v>
          </cell>
          <cell r="J590" t="str">
            <v>920</v>
          </cell>
          <cell r="K590" t="str">
            <v>IMP.TR.ROD. Aceitacao</v>
          </cell>
          <cell r="L590">
            <v>0</v>
          </cell>
          <cell r="M590">
            <v>0</v>
          </cell>
          <cell r="N590">
            <v>59.58</v>
          </cell>
        </row>
        <row r="591">
          <cell r="C591">
            <v>63141</v>
          </cell>
          <cell r="D591" t="str">
            <v>63141         940</v>
          </cell>
          <cell r="E591" t="str">
            <v>63141</v>
          </cell>
          <cell r="J591" t="str">
            <v>940</v>
          </cell>
          <cell r="K591" t="str">
            <v>IMP.TR.ROD. Recup. credito</v>
          </cell>
          <cell r="L591">
            <v>0</v>
          </cell>
          <cell r="M591">
            <v>0</v>
          </cell>
          <cell r="N591">
            <v>148.94999999999999</v>
          </cell>
        </row>
        <row r="592">
          <cell r="C592">
            <v>63141</v>
          </cell>
          <cell r="D592" t="str">
            <v>63141         950</v>
          </cell>
          <cell r="E592" t="str">
            <v>63141</v>
          </cell>
          <cell r="J592" t="str">
            <v>950</v>
          </cell>
          <cell r="K592" t="str">
            <v>IMP.TR.ROD. Finanças</v>
          </cell>
          <cell r="L592">
            <v>0</v>
          </cell>
          <cell r="M592">
            <v>0</v>
          </cell>
          <cell r="N592">
            <v>76.069999999999993</v>
          </cell>
        </row>
        <row r="593">
          <cell r="C593">
            <v>63141</v>
          </cell>
          <cell r="D593" t="str">
            <v>63141         960</v>
          </cell>
          <cell r="E593" t="str">
            <v>63141</v>
          </cell>
          <cell r="J593" t="str">
            <v>960</v>
          </cell>
          <cell r="K593" t="str">
            <v>IMP.TR.ROD. Pessoal sup.</v>
          </cell>
          <cell r="L593">
            <v>0</v>
          </cell>
          <cell r="M593">
            <v>0</v>
          </cell>
          <cell r="N593">
            <v>181.93</v>
          </cell>
        </row>
        <row r="594">
          <cell r="C594">
            <v>63141</v>
          </cell>
          <cell r="D594" t="str">
            <v>63141         970</v>
          </cell>
          <cell r="E594" t="str">
            <v>63141</v>
          </cell>
          <cell r="J594" t="str">
            <v>970</v>
          </cell>
          <cell r="K594" t="str">
            <v>IMP.TR.ROD. Informatica</v>
          </cell>
          <cell r="L594">
            <v>0</v>
          </cell>
          <cell r="M594">
            <v>0</v>
          </cell>
          <cell r="N594">
            <v>252.48</v>
          </cell>
        </row>
        <row r="595">
          <cell r="C595">
            <v>6317</v>
          </cell>
          <cell r="D595" t="str">
            <v xml:space="preserve">6317         </v>
          </cell>
          <cell r="E595" t="str">
            <v>6317</v>
          </cell>
          <cell r="K595" t="str">
            <v>TAXAS</v>
          </cell>
          <cell r="L595">
            <v>0</v>
          </cell>
          <cell r="M595">
            <v>0</v>
          </cell>
          <cell r="N595">
            <v>0</v>
          </cell>
        </row>
        <row r="596">
          <cell r="C596">
            <v>6317</v>
          </cell>
          <cell r="D596" t="str">
            <v>6317         990</v>
          </cell>
          <cell r="E596" t="str">
            <v>6317</v>
          </cell>
          <cell r="J596" t="str">
            <v>990</v>
          </cell>
          <cell r="K596" t="str">
            <v>TAXAS - TAXA DE SANIAMENTO</v>
          </cell>
          <cell r="L596">
            <v>0</v>
          </cell>
          <cell r="M596">
            <v>0</v>
          </cell>
          <cell r="N596">
            <v>0</v>
          </cell>
        </row>
        <row r="597">
          <cell r="C597">
            <v>64</v>
          </cell>
          <cell r="D597" t="str">
            <v xml:space="preserve">64         </v>
          </cell>
          <cell r="E597" t="str">
            <v>64</v>
          </cell>
          <cell r="K597" t="str">
            <v>CUSTOS COM PESSOAL</v>
          </cell>
          <cell r="L597">
            <v>423960.18</v>
          </cell>
          <cell r="M597">
            <v>59250.35</v>
          </cell>
          <cell r="N597">
            <v>2340665.46</v>
          </cell>
        </row>
        <row r="598">
          <cell r="C598">
            <v>642</v>
          </cell>
          <cell r="D598" t="str">
            <v xml:space="preserve">642         </v>
          </cell>
          <cell r="E598" t="str">
            <v>642</v>
          </cell>
          <cell r="K598" t="str">
            <v>REM.PESSOAL - DIVERSOS</v>
          </cell>
          <cell r="L598">
            <v>302730.31</v>
          </cell>
          <cell r="M598">
            <v>53674.86</v>
          </cell>
          <cell r="N598">
            <v>1782579.67</v>
          </cell>
        </row>
        <row r="599">
          <cell r="C599">
            <v>6421</v>
          </cell>
          <cell r="D599" t="str">
            <v xml:space="preserve">6421         </v>
          </cell>
          <cell r="E599" t="str">
            <v>6421</v>
          </cell>
          <cell r="K599" t="str">
            <v>REM. C/PESSOAL-SALARIOS</v>
          </cell>
          <cell r="L599">
            <v>110892.79</v>
          </cell>
          <cell r="M599">
            <v>5276.26</v>
          </cell>
          <cell r="N599">
            <v>1308965.29</v>
          </cell>
        </row>
        <row r="600">
          <cell r="C600">
            <v>6421</v>
          </cell>
          <cell r="D600" t="str">
            <v>6421         210</v>
          </cell>
          <cell r="E600" t="str">
            <v>6421</v>
          </cell>
          <cell r="J600" t="str">
            <v>210</v>
          </cell>
          <cell r="K600" t="str">
            <v>SALARIOS  Fim Plus Comercial</v>
          </cell>
          <cell r="L600">
            <v>2896.67</v>
          </cell>
          <cell r="M600">
            <v>0</v>
          </cell>
          <cell r="N600">
            <v>36886.699999999997</v>
          </cell>
        </row>
        <row r="601">
          <cell r="C601">
            <v>6421</v>
          </cell>
          <cell r="D601" t="str">
            <v>6421         220</v>
          </cell>
          <cell r="E601" t="str">
            <v>6421</v>
          </cell>
          <cell r="J601" t="str">
            <v>220</v>
          </cell>
          <cell r="K601" t="str">
            <v>SALARIOS  Fim Plus Aceitacao</v>
          </cell>
          <cell r="L601">
            <v>1050</v>
          </cell>
          <cell r="M601">
            <v>717.91</v>
          </cell>
          <cell r="N601">
            <v>20986.76</v>
          </cell>
        </row>
        <row r="602">
          <cell r="C602">
            <v>6421</v>
          </cell>
          <cell r="D602" t="str">
            <v>6421         900</v>
          </cell>
          <cell r="E602" t="str">
            <v>6421</v>
          </cell>
          <cell r="J602" t="str">
            <v>900</v>
          </cell>
          <cell r="K602" t="str">
            <v>SALARIOS Dir Geral</v>
          </cell>
          <cell r="L602">
            <v>14130.57</v>
          </cell>
          <cell r="M602">
            <v>1729.45</v>
          </cell>
          <cell r="N602">
            <v>146012.14000000001</v>
          </cell>
        </row>
        <row r="603">
          <cell r="C603">
            <v>6421</v>
          </cell>
          <cell r="D603" t="str">
            <v>6421         910</v>
          </cell>
          <cell r="E603" t="str">
            <v>6421</v>
          </cell>
          <cell r="J603" t="str">
            <v>910</v>
          </cell>
          <cell r="K603" t="str">
            <v>SALARIOS Comercial</v>
          </cell>
          <cell r="L603">
            <v>20554.27</v>
          </cell>
          <cell r="M603">
            <v>0</v>
          </cell>
          <cell r="N603">
            <v>240958.46</v>
          </cell>
        </row>
        <row r="604">
          <cell r="C604">
            <v>6421</v>
          </cell>
          <cell r="D604" t="str">
            <v>6421         920</v>
          </cell>
          <cell r="E604" t="str">
            <v>6421</v>
          </cell>
          <cell r="J604" t="str">
            <v>920</v>
          </cell>
          <cell r="K604" t="str">
            <v>SALARIOS Aceitacao</v>
          </cell>
          <cell r="L604">
            <v>15020.17</v>
          </cell>
          <cell r="M604">
            <v>191.33</v>
          </cell>
          <cell r="N604">
            <v>179335.63</v>
          </cell>
        </row>
        <row r="605">
          <cell r="C605">
            <v>6421</v>
          </cell>
          <cell r="D605" t="str">
            <v>6421         930</v>
          </cell>
          <cell r="E605" t="str">
            <v>6421</v>
          </cell>
          <cell r="J605" t="str">
            <v>930</v>
          </cell>
          <cell r="K605" t="str">
            <v>SALARIOS Pos venda</v>
          </cell>
          <cell r="L605">
            <v>7294.07</v>
          </cell>
          <cell r="M605">
            <v>0</v>
          </cell>
          <cell r="N605">
            <v>82358.210000000006</v>
          </cell>
        </row>
        <row r="606">
          <cell r="C606">
            <v>6421</v>
          </cell>
          <cell r="D606" t="str">
            <v>6421         940</v>
          </cell>
          <cell r="E606" t="str">
            <v>6421</v>
          </cell>
          <cell r="J606" t="str">
            <v>940</v>
          </cell>
          <cell r="K606" t="str">
            <v>SALARIOS Recup. credito</v>
          </cell>
          <cell r="L606">
            <v>7259.67</v>
          </cell>
          <cell r="M606">
            <v>378.7</v>
          </cell>
          <cell r="N606">
            <v>90384.2</v>
          </cell>
        </row>
        <row r="607">
          <cell r="C607">
            <v>6421</v>
          </cell>
          <cell r="D607" t="str">
            <v>6421         950</v>
          </cell>
          <cell r="E607" t="str">
            <v>6421</v>
          </cell>
          <cell r="J607" t="str">
            <v>950</v>
          </cell>
          <cell r="K607" t="str">
            <v>SALARIOS Finanças</v>
          </cell>
          <cell r="L607">
            <v>14318.59</v>
          </cell>
          <cell r="M607">
            <v>0</v>
          </cell>
          <cell r="N607">
            <v>168263.67999999999</v>
          </cell>
        </row>
        <row r="608">
          <cell r="C608">
            <v>6421</v>
          </cell>
          <cell r="D608" t="str">
            <v>6421         960</v>
          </cell>
          <cell r="E608" t="str">
            <v>6421</v>
          </cell>
          <cell r="J608" t="str">
            <v>960</v>
          </cell>
          <cell r="K608" t="str">
            <v>SALARIOS Pessoal sup.</v>
          </cell>
          <cell r="L608">
            <v>12850.05</v>
          </cell>
          <cell r="M608">
            <v>648.17999999999995</v>
          </cell>
          <cell r="N608">
            <v>144712.76</v>
          </cell>
        </row>
        <row r="609">
          <cell r="C609">
            <v>6421</v>
          </cell>
          <cell r="D609" t="str">
            <v>6421         970</v>
          </cell>
          <cell r="E609" t="str">
            <v>6421</v>
          </cell>
          <cell r="J609" t="str">
            <v>970</v>
          </cell>
          <cell r="K609" t="str">
            <v>SALARIOS Informatica</v>
          </cell>
          <cell r="L609">
            <v>15518.73</v>
          </cell>
          <cell r="M609">
            <v>1610.69</v>
          </cell>
          <cell r="N609">
            <v>199066.75</v>
          </cell>
        </row>
        <row r="610">
          <cell r="C610">
            <v>6422</v>
          </cell>
          <cell r="D610" t="str">
            <v xml:space="preserve">6422         </v>
          </cell>
          <cell r="E610" t="str">
            <v>6422</v>
          </cell>
          <cell r="K610" t="str">
            <v>REM. C/PESSOAL-HORAS EXTRA</v>
          </cell>
          <cell r="L610">
            <v>643.23</v>
          </cell>
          <cell r="M610">
            <v>0</v>
          </cell>
          <cell r="N610">
            <v>15132.62</v>
          </cell>
        </row>
        <row r="611">
          <cell r="C611">
            <v>6422</v>
          </cell>
          <cell r="D611" t="str">
            <v>6422         220</v>
          </cell>
          <cell r="E611" t="str">
            <v>6422</v>
          </cell>
          <cell r="J611" t="str">
            <v>220</v>
          </cell>
          <cell r="K611" t="str">
            <v>H.EXTRA FINPLUS aceitacao</v>
          </cell>
          <cell r="L611">
            <v>0</v>
          </cell>
          <cell r="M611">
            <v>0</v>
          </cell>
          <cell r="N611">
            <v>214.51</v>
          </cell>
        </row>
        <row r="612">
          <cell r="C612">
            <v>6422</v>
          </cell>
          <cell r="D612" t="str">
            <v>6422         910</v>
          </cell>
          <cell r="E612" t="str">
            <v>6422</v>
          </cell>
          <cell r="J612" t="str">
            <v>910</v>
          </cell>
          <cell r="K612" t="str">
            <v>H.EXTRA Comercial</v>
          </cell>
          <cell r="L612">
            <v>0</v>
          </cell>
          <cell r="M612">
            <v>0</v>
          </cell>
          <cell r="N612">
            <v>780.83</v>
          </cell>
        </row>
        <row r="613">
          <cell r="C613">
            <v>6422</v>
          </cell>
          <cell r="D613" t="str">
            <v>6422         920</v>
          </cell>
          <cell r="E613" t="str">
            <v>6422</v>
          </cell>
          <cell r="J613" t="str">
            <v>920</v>
          </cell>
          <cell r="K613" t="str">
            <v>H.EXTRA Aceitacao</v>
          </cell>
          <cell r="L613">
            <v>0</v>
          </cell>
          <cell r="M613">
            <v>0</v>
          </cell>
          <cell r="N613">
            <v>718.03</v>
          </cell>
        </row>
        <row r="614">
          <cell r="C614">
            <v>6422</v>
          </cell>
          <cell r="D614" t="str">
            <v>6422         930</v>
          </cell>
          <cell r="E614" t="str">
            <v>6422</v>
          </cell>
          <cell r="J614" t="str">
            <v>930</v>
          </cell>
          <cell r="K614" t="str">
            <v>H.EXTRA Pos venda</v>
          </cell>
          <cell r="L614">
            <v>0</v>
          </cell>
          <cell r="M614">
            <v>0</v>
          </cell>
          <cell r="N614">
            <v>1267.79</v>
          </cell>
        </row>
        <row r="615">
          <cell r="C615">
            <v>6422</v>
          </cell>
          <cell r="D615" t="str">
            <v>6422         950</v>
          </cell>
          <cell r="E615" t="str">
            <v>6422</v>
          </cell>
          <cell r="J615" t="str">
            <v>950</v>
          </cell>
          <cell r="K615" t="str">
            <v>H.EXTRA Finanças</v>
          </cell>
          <cell r="L615">
            <v>643.23</v>
          </cell>
          <cell r="M615">
            <v>0</v>
          </cell>
          <cell r="N615">
            <v>7131.52</v>
          </cell>
        </row>
        <row r="616">
          <cell r="C616">
            <v>6422</v>
          </cell>
          <cell r="D616" t="str">
            <v>6422         960</v>
          </cell>
          <cell r="E616" t="str">
            <v>6422</v>
          </cell>
          <cell r="J616" t="str">
            <v>960</v>
          </cell>
          <cell r="K616" t="str">
            <v>H.EXTRA Pessoal sup.</v>
          </cell>
          <cell r="L616">
            <v>0</v>
          </cell>
          <cell r="M616">
            <v>0</v>
          </cell>
          <cell r="N616">
            <v>468.11</v>
          </cell>
        </row>
        <row r="617">
          <cell r="C617">
            <v>6422</v>
          </cell>
          <cell r="D617" t="str">
            <v>6422         970</v>
          </cell>
          <cell r="E617" t="str">
            <v>6422</v>
          </cell>
          <cell r="J617" t="str">
            <v>970</v>
          </cell>
          <cell r="K617" t="str">
            <v>H.EXTRA Informatica</v>
          </cell>
          <cell r="L617">
            <v>0</v>
          </cell>
          <cell r="M617">
            <v>0</v>
          </cell>
          <cell r="N617">
            <v>4551.83</v>
          </cell>
        </row>
        <row r="618">
          <cell r="C618">
            <v>6423</v>
          </cell>
          <cell r="D618" t="str">
            <v xml:space="preserve">6423         </v>
          </cell>
          <cell r="E618" t="str">
            <v>6423</v>
          </cell>
          <cell r="K618" t="str">
            <v>REM. C/PESSOAL-AJUD. CUSTO</v>
          </cell>
          <cell r="L618">
            <v>85</v>
          </cell>
          <cell r="M618">
            <v>0</v>
          </cell>
          <cell r="N618">
            <v>85</v>
          </cell>
        </row>
        <row r="619">
          <cell r="C619">
            <v>6423</v>
          </cell>
          <cell r="D619" t="str">
            <v>6423         910</v>
          </cell>
          <cell r="E619" t="str">
            <v>6423</v>
          </cell>
          <cell r="J619" t="str">
            <v>910</v>
          </cell>
          <cell r="K619" t="str">
            <v>AJUD.CUSTO Comercial</v>
          </cell>
          <cell r="L619">
            <v>34</v>
          </cell>
          <cell r="M619">
            <v>0</v>
          </cell>
          <cell r="N619">
            <v>34</v>
          </cell>
        </row>
        <row r="620">
          <cell r="C620">
            <v>6423</v>
          </cell>
          <cell r="D620" t="str">
            <v>6423         950</v>
          </cell>
          <cell r="E620" t="str">
            <v>6423</v>
          </cell>
          <cell r="J620" t="str">
            <v>950</v>
          </cell>
          <cell r="K620" t="str">
            <v>AJUD.CUSTO Finanças</v>
          </cell>
          <cell r="L620">
            <v>17</v>
          </cell>
          <cell r="M620">
            <v>0</v>
          </cell>
          <cell r="N620">
            <v>17</v>
          </cell>
        </row>
        <row r="621">
          <cell r="C621">
            <v>6423</v>
          </cell>
          <cell r="D621" t="str">
            <v>6423         960</v>
          </cell>
          <cell r="E621" t="str">
            <v>6423</v>
          </cell>
          <cell r="J621" t="str">
            <v>960</v>
          </cell>
          <cell r="K621" t="str">
            <v>AJUD.CUSTO Pessoal sup.</v>
          </cell>
          <cell r="L621">
            <v>34</v>
          </cell>
          <cell r="M621">
            <v>0</v>
          </cell>
          <cell r="N621">
            <v>34</v>
          </cell>
        </row>
        <row r="622">
          <cell r="C622">
            <v>6424</v>
          </cell>
          <cell r="D622" t="str">
            <v xml:space="preserve">6424         </v>
          </cell>
          <cell r="E622" t="str">
            <v>6424</v>
          </cell>
          <cell r="K622" t="str">
            <v>REM. C/PESSOAL-SUBSI.ALIMEN.</v>
          </cell>
          <cell r="L622">
            <v>7154</v>
          </cell>
          <cell r="M622">
            <v>0</v>
          </cell>
          <cell r="N622">
            <v>83875</v>
          </cell>
        </row>
        <row r="623">
          <cell r="C623">
            <v>6424</v>
          </cell>
          <cell r="D623" t="str">
            <v>6424         210</v>
          </cell>
          <cell r="E623" t="str">
            <v>6424</v>
          </cell>
          <cell r="J623" t="str">
            <v>210</v>
          </cell>
          <cell r="K623" t="str">
            <v>S.ALIMENT. Fim Plus Comercial</v>
          </cell>
          <cell r="L623">
            <v>280</v>
          </cell>
          <cell r="M623">
            <v>0</v>
          </cell>
          <cell r="N623">
            <v>2467.5</v>
          </cell>
        </row>
        <row r="624">
          <cell r="C624">
            <v>6424</v>
          </cell>
          <cell r="D624" t="str">
            <v>6424         220</v>
          </cell>
          <cell r="E624" t="str">
            <v>6424</v>
          </cell>
          <cell r="J624" t="str">
            <v>220</v>
          </cell>
          <cell r="K624" t="str">
            <v>S.ALIMENT. Fim Plus Aceitacao</v>
          </cell>
          <cell r="L624">
            <v>140</v>
          </cell>
          <cell r="M624">
            <v>0</v>
          </cell>
          <cell r="N624">
            <v>2792</v>
          </cell>
        </row>
        <row r="625">
          <cell r="C625">
            <v>6424</v>
          </cell>
          <cell r="D625" t="str">
            <v>6424         900</v>
          </cell>
          <cell r="E625" t="str">
            <v>6424</v>
          </cell>
          <cell r="J625" t="str">
            <v>900</v>
          </cell>
          <cell r="K625" t="str">
            <v>SUB.ALIMENT. Dir Geral</v>
          </cell>
          <cell r="L625">
            <v>280</v>
          </cell>
          <cell r="M625">
            <v>0</v>
          </cell>
          <cell r="N625">
            <v>2975</v>
          </cell>
        </row>
        <row r="626">
          <cell r="C626">
            <v>6424</v>
          </cell>
          <cell r="D626" t="str">
            <v>6424         910</v>
          </cell>
          <cell r="E626" t="str">
            <v>6424</v>
          </cell>
          <cell r="J626" t="str">
            <v>910</v>
          </cell>
          <cell r="K626" t="str">
            <v>SUB.ALIMENT. Comercial</v>
          </cell>
          <cell r="L626">
            <v>1260</v>
          </cell>
          <cell r="M626">
            <v>0</v>
          </cell>
          <cell r="N626">
            <v>13511.5</v>
          </cell>
        </row>
        <row r="627">
          <cell r="C627">
            <v>6424</v>
          </cell>
          <cell r="D627" t="str">
            <v>6424         920</v>
          </cell>
          <cell r="E627" t="str">
            <v>6424</v>
          </cell>
          <cell r="J627" t="str">
            <v>920</v>
          </cell>
          <cell r="K627" t="str">
            <v>SUB.ALIMENT. Aceitacao</v>
          </cell>
          <cell r="L627">
            <v>1302</v>
          </cell>
          <cell r="M627">
            <v>0</v>
          </cell>
          <cell r="N627">
            <v>15161.5</v>
          </cell>
        </row>
        <row r="628">
          <cell r="C628">
            <v>6424</v>
          </cell>
          <cell r="D628" t="str">
            <v>6424         930</v>
          </cell>
          <cell r="E628" t="str">
            <v>6424</v>
          </cell>
          <cell r="J628" t="str">
            <v>930</v>
          </cell>
          <cell r="K628" t="str">
            <v>SUB.ALIMENT. Pos venda</v>
          </cell>
          <cell r="L628">
            <v>819</v>
          </cell>
          <cell r="M628">
            <v>0</v>
          </cell>
          <cell r="N628">
            <v>9233.5</v>
          </cell>
        </row>
        <row r="629">
          <cell r="C629">
            <v>6424</v>
          </cell>
          <cell r="D629" t="str">
            <v>6424         940</v>
          </cell>
          <cell r="E629" t="str">
            <v>6424</v>
          </cell>
          <cell r="J629" t="str">
            <v>940</v>
          </cell>
          <cell r="K629" t="str">
            <v>SUB.ALIMENT. Recup. credito</v>
          </cell>
          <cell r="L629">
            <v>742</v>
          </cell>
          <cell r="M629">
            <v>0</v>
          </cell>
          <cell r="N629">
            <v>9243.5</v>
          </cell>
        </row>
        <row r="630">
          <cell r="C630">
            <v>6424</v>
          </cell>
          <cell r="D630" t="str">
            <v>6424         950</v>
          </cell>
          <cell r="E630" t="str">
            <v>6424</v>
          </cell>
          <cell r="J630" t="str">
            <v>950</v>
          </cell>
          <cell r="K630" t="str">
            <v>SUB.ALIMENT. Finanças</v>
          </cell>
          <cell r="L630">
            <v>896</v>
          </cell>
          <cell r="M630">
            <v>0</v>
          </cell>
          <cell r="N630">
            <v>10604</v>
          </cell>
        </row>
        <row r="631">
          <cell r="C631">
            <v>6424</v>
          </cell>
          <cell r="D631" t="str">
            <v>6424         960</v>
          </cell>
          <cell r="E631" t="str">
            <v>6424</v>
          </cell>
          <cell r="J631" t="str">
            <v>960</v>
          </cell>
          <cell r="K631" t="str">
            <v>SUB.ALIMENT. Pessoal sup.</v>
          </cell>
          <cell r="L631">
            <v>693</v>
          </cell>
          <cell r="M631">
            <v>0</v>
          </cell>
          <cell r="N631">
            <v>7548</v>
          </cell>
        </row>
        <row r="632">
          <cell r="C632">
            <v>6424</v>
          </cell>
          <cell r="D632" t="str">
            <v>6424         970</v>
          </cell>
          <cell r="E632" t="str">
            <v>6424</v>
          </cell>
          <cell r="J632" t="str">
            <v>970</v>
          </cell>
          <cell r="K632" t="str">
            <v>SUB.ALIMENT. Informatica</v>
          </cell>
          <cell r="L632">
            <v>742</v>
          </cell>
          <cell r="M632">
            <v>0</v>
          </cell>
          <cell r="N632">
            <v>10338.5</v>
          </cell>
        </row>
        <row r="633">
          <cell r="C633">
            <v>6425</v>
          </cell>
          <cell r="D633" t="str">
            <v xml:space="preserve">6425         </v>
          </cell>
          <cell r="E633" t="str">
            <v>6425</v>
          </cell>
          <cell r="K633" t="str">
            <v>REM. C/PESSOAL-PR. OBJECTIVO</v>
          </cell>
          <cell r="L633">
            <v>159525.82</v>
          </cell>
          <cell r="M633">
            <v>44020.87</v>
          </cell>
          <cell r="N633">
            <v>152571.59</v>
          </cell>
        </row>
        <row r="634">
          <cell r="C634">
            <v>6425</v>
          </cell>
          <cell r="D634" t="str">
            <v>6425         210</v>
          </cell>
          <cell r="E634" t="str">
            <v>6425</v>
          </cell>
          <cell r="J634" t="str">
            <v>210</v>
          </cell>
          <cell r="K634" t="str">
            <v>PREMIOS Fim Plus Comercial</v>
          </cell>
          <cell r="L634">
            <v>4757.8100000000004</v>
          </cell>
          <cell r="M634">
            <v>1765.37</v>
          </cell>
          <cell r="N634">
            <v>4033.24</v>
          </cell>
        </row>
        <row r="635">
          <cell r="C635">
            <v>6425</v>
          </cell>
          <cell r="D635" t="str">
            <v>6425         220</v>
          </cell>
          <cell r="E635" t="str">
            <v>6425</v>
          </cell>
          <cell r="J635" t="str">
            <v>220</v>
          </cell>
          <cell r="K635" t="str">
            <v>PREMIOS Fim Plus Aceitacao</v>
          </cell>
          <cell r="L635">
            <v>1417.12</v>
          </cell>
          <cell r="M635">
            <v>69.37</v>
          </cell>
          <cell r="N635">
            <v>1422.75</v>
          </cell>
        </row>
        <row r="636">
          <cell r="C636">
            <v>6425</v>
          </cell>
          <cell r="D636" t="str">
            <v>6425         900</v>
          </cell>
          <cell r="E636" t="str">
            <v>6425</v>
          </cell>
          <cell r="J636" t="str">
            <v>900</v>
          </cell>
          <cell r="K636" t="str">
            <v>PREMIOS Dir Geral</v>
          </cell>
          <cell r="L636">
            <v>26909.58</v>
          </cell>
          <cell r="M636">
            <v>23098.92</v>
          </cell>
          <cell r="N636">
            <v>20945.259999999998</v>
          </cell>
        </row>
        <row r="637">
          <cell r="C637">
            <v>6425</v>
          </cell>
          <cell r="D637" t="str">
            <v>6425         910</v>
          </cell>
          <cell r="E637" t="str">
            <v>6425</v>
          </cell>
          <cell r="J637" t="str">
            <v>910</v>
          </cell>
          <cell r="K637" t="str">
            <v>PREMIOS Comercial</v>
          </cell>
          <cell r="L637">
            <v>29305.69</v>
          </cell>
          <cell r="M637">
            <v>17514.79</v>
          </cell>
          <cell r="N637">
            <v>28907.14</v>
          </cell>
        </row>
        <row r="638">
          <cell r="C638">
            <v>6425</v>
          </cell>
          <cell r="D638" t="str">
            <v>6425         920</v>
          </cell>
          <cell r="E638" t="str">
            <v>6425</v>
          </cell>
          <cell r="J638" t="str">
            <v>920</v>
          </cell>
          <cell r="K638" t="str">
            <v>PREMIOS Aceitacao</v>
          </cell>
          <cell r="L638">
            <v>20271.8</v>
          </cell>
          <cell r="M638">
            <v>0</v>
          </cell>
          <cell r="N638">
            <v>20271.8</v>
          </cell>
        </row>
        <row r="639">
          <cell r="C639">
            <v>6425</v>
          </cell>
          <cell r="D639" t="str">
            <v>6425         930</v>
          </cell>
          <cell r="E639" t="str">
            <v>6425</v>
          </cell>
          <cell r="J639" t="str">
            <v>930</v>
          </cell>
          <cell r="K639" t="str">
            <v>PREMIOS Pos venda</v>
          </cell>
          <cell r="L639">
            <v>9531.27</v>
          </cell>
          <cell r="M639">
            <v>0</v>
          </cell>
          <cell r="N639">
            <v>9531.27</v>
          </cell>
        </row>
        <row r="640">
          <cell r="C640">
            <v>6425</v>
          </cell>
          <cell r="D640" t="str">
            <v>6425         940</v>
          </cell>
          <cell r="E640" t="str">
            <v>6425</v>
          </cell>
          <cell r="J640" t="str">
            <v>940</v>
          </cell>
          <cell r="K640" t="str">
            <v>PREMIOS Recup. credito</v>
          </cell>
          <cell r="L640">
            <v>9797.93</v>
          </cell>
          <cell r="M640">
            <v>1572.42</v>
          </cell>
          <cell r="N640">
            <v>9925.51</v>
          </cell>
        </row>
        <row r="641">
          <cell r="C641">
            <v>6425</v>
          </cell>
          <cell r="D641" t="str">
            <v>6425         950</v>
          </cell>
          <cell r="E641" t="str">
            <v>6425</v>
          </cell>
          <cell r="J641" t="str">
            <v>950</v>
          </cell>
          <cell r="K641" t="str">
            <v>PREMIOS Finanças</v>
          </cell>
          <cell r="L641">
            <v>19247.02</v>
          </cell>
          <cell r="M641">
            <v>0</v>
          </cell>
          <cell r="N641">
            <v>19247.02</v>
          </cell>
        </row>
        <row r="642">
          <cell r="C642">
            <v>6425</v>
          </cell>
          <cell r="D642" t="str">
            <v>6425         960</v>
          </cell>
          <cell r="E642" t="str">
            <v>6425</v>
          </cell>
          <cell r="J642" t="str">
            <v>960</v>
          </cell>
          <cell r="K642" t="str">
            <v>PREMIOS Pessoal sup.</v>
          </cell>
          <cell r="L642">
            <v>17342.919999999998</v>
          </cell>
          <cell r="M642">
            <v>0</v>
          </cell>
          <cell r="N642">
            <v>17342.919999999998</v>
          </cell>
        </row>
        <row r="643">
          <cell r="C643">
            <v>6425</v>
          </cell>
          <cell r="D643" t="str">
            <v>6425         970</v>
          </cell>
          <cell r="E643" t="str">
            <v>6425</v>
          </cell>
          <cell r="J643" t="str">
            <v>970</v>
          </cell>
          <cell r="K643" t="str">
            <v>PREMIOS Informatica</v>
          </cell>
          <cell r="L643">
            <v>20944.68</v>
          </cell>
          <cell r="M643">
            <v>0</v>
          </cell>
          <cell r="N643">
            <v>20944.68</v>
          </cell>
        </row>
        <row r="644">
          <cell r="C644">
            <v>6426</v>
          </cell>
          <cell r="D644" t="str">
            <v xml:space="preserve">6426         </v>
          </cell>
          <cell r="E644" t="str">
            <v>6426</v>
          </cell>
          <cell r="K644" t="str">
            <v>REM. C/PESSOAL-SUBS. FERIAS</v>
          </cell>
          <cell r="L644">
            <v>15507.63</v>
          </cell>
          <cell r="M644">
            <v>4377.7299999999996</v>
          </cell>
          <cell r="N644">
            <v>110436.43</v>
          </cell>
        </row>
        <row r="645">
          <cell r="C645">
            <v>6426</v>
          </cell>
          <cell r="D645" t="str">
            <v>6426         210</v>
          </cell>
          <cell r="E645" t="str">
            <v>6426</v>
          </cell>
          <cell r="J645" t="str">
            <v>210</v>
          </cell>
          <cell r="K645" t="str">
            <v>S.FERIAS Fim Plus Comercial</v>
          </cell>
          <cell r="L645">
            <v>448.47</v>
          </cell>
          <cell r="M645">
            <v>2427.3200000000002</v>
          </cell>
          <cell r="N645">
            <v>2954.32</v>
          </cell>
        </row>
        <row r="646">
          <cell r="C646">
            <v>6426</v>
          </cell>
          <cell r="D646" t="str">
            <v>6426         220</v>
          </cell>
          <cell r="E646" t="str">
            <v>6426</v>
          </cell>
          <cell r="J646" t="str">
            <v>220</v>
          </cell>
          <cell r="K646" t="str">
            <v>S.FERIAS Fim Plus Aceitacao</v>
          </cell>
          <cell r="L646">
            <v>153.9</v>
          </cell>
          <cell r="M646">
            <v>770.6</v>
          </cell>
          <cell r="N646">
            <v>1889.02</v>
          </cell>
        </row>
        <row r="647">
          <cell r="C647">
            <v>6426</v>
          </cell>
          <cell r="D647" t="str">
            <v>6426         900</v>
          </cell>
          <cell r="E647" t="str">
            <v>6426</v>
          </cell>
          <cell r="J647" t="str">
            <v>900</v>
          </cell>
          <cell r="K647" t="str">
            <v>SUB.FERIAS Dir Geral</v>
          </cell>
          <cell r="L647">
            <v>2115.0300000000002</v>
          </cell>
          <cell r="M647">
            <v>0</v>
          </cell>
          <cell r="N647">
            <v>10908.98</v>
          </cell>
        </row>
        <row r="648">
          <cell r="C648">
            <v>6426</v>
          </cell>
          <cell r="D648" t="str">
            <v>6426         910</v>
          </cell>
          <cell r="E648" t="str">
            <v>6426</v>
          </cell>
          <cell r="J648" t="str">
            <v>910</v>
          </cell>
          <cell r="K648" t="str">
            <v>SUB.FERIAS Comercial</v>
          </cell>
          <cell r="L648">
            <v>4741.46</v>
          </cell>
          <cell r="M648">
            <v>0</v>
          </cell>
          <cell r="N648">
            <v>20874.61</v>
          </cell>
        </row>
        <row r="649">
          <cell r="C649">
            <v>6426</v>
          </cell>
          <cell r="D649" t="str">
            <v>6426         920</v>
          </cell>
          <cell r="E649" t="str">
            <v>6426</v>
          </cell>
          <cell r="J649" t="str">
            <v>920</v>
          </cell>
          <cell r="K649" t="str">
            <v>SUB.FERIAS Aceitacao</v>
          </cell>
          <cell r="L649">
            <v>1603.92</v>
          </cell>
          <cell r="M649">
            <v>0</v>
          </cell>
          <cell r="N649">
            <v>15395.72</v>
          </cell>
        </row>
        <row r="650">
          <cell r="C650">
            <v>6426</v>
          </cell>
          <cell r="D650" t="str">
            <v>6426         930</v>
          </cell>
          <cell r="E650" t="str">
            <v>6426</v>
          </cell>
          <cell r="J650" t="str">
            <v>930</v>
          </cell>
          <cell r="K650" t="str">
            <v>SUB.FERIAS Pos venda</v>
          </cell>
          <cell r="L650">
            <v>941.82</v>
          </cell>
          <cell r="M650">
            <v>0</v>
          </cell>
          <cell r="N650">
            <v>7238.66</v>
          </cell>
        </row>
        <row r="651">
          <cell r="C651">
            <v>6426</v>
          </cell>
          <cell r="D651" t="str">
            <v>6426         940</v>
          </cell>
          <cell r="E651" t="str">
            <v>6426</v>
          </cell>
          <cell r="J651" t="str">
            <v>940</v>
          </cell>
          <cell r="K651" t="str">
            <v>SUB.FERIAS Recup. credito</v>
          </cell>
          <cell r="L651">
            <v>638.88</v>
          </cell>
          <cell r="M651">
            <v>225.36</v>
          </cell>
          <cell r="N651">
            <v>7441.2</v>
          </cell>
        </row>
        <row r="652">
          <cell r="C652">
            <v>6426</v>
          </cell>
          <cell r="D652" t="str">
            <v>6426         950</v>
          </cell>
          <cell r="E652" t="str">
            <v>6426</v>
          </cell>
          <cell r="J652" t="str">
            <v>950</v>
          </cell>
          <cell r="K652" t="str">
            <v>SUB.FERIAS Finanças</v>
          </cell>
          <cell r="L652">
            <v>1799.39</v>
          </cell>
          <cell r="M652">
            <v>0</v>
          </cell>
          <cell r="N652">
            <v>14617.36</v>
          </cell>
        </row>
        <row r="653">
          <cell r="C653">
            <v>6426</v>
          </cell>
          <cell r="D653" t="str">
            <v>6426         960</v>
          </cell>
          <cell r="E653" t="str">
            <v>6426</v>
          </cell>
          <cell r="J653" t="str">
            <v>960</v>
          </cell>
          <cell r="K653" t="str">
            <v>SUB.FERIAS Pessoal sup.</v>
          </cell>
          <cell r="L653">
            <v>1688.23</v>
          </cell>
          <cell r="M653">
            <v>205.23</v>
          </cell>
          <cell r="N653">
            <v>12445.05</v>
          </cell>
        </row>
        <row r="654">
          <cell r="C654">
            <v>6426</v>
          </cell>
          <cell r="D654" t="str">
            <v>6426         970</v>
          </cell>
          <cell r="E654" t="str">
            <v>6426</v>
          </cell>
          <cell r="J654" t="str">
            <v>970</v>
          </cell>
          <cell r="K654" t="str">
            <v>SUB.FERIAS Informatica</v>
          </cell>
          <cell r="L654">
            <v>1376.53</v>
          </cell>
          <cell r="M654">
            <v>749.22</v>
          </cell>
          <cell r="N654">
            <v>16671.509999999998</v>
          </cell>
        </row>
        <row r="655">
          <cell r="C655">
            <v>6427</v>
          </cell>
          <cell r="D655" t="str">
            <v xml:space="preserve">6427         </v>
          </cell>
          <cell r="E655" t="str">
            <v>6427</v>
          </cell>
          <cell r="K655" t="str">
            <v>REM. C/PESSOAL-SUBS. NATAL</v>
          </cell>
          <cell r="L655">
            <v>8871.94</v>
          </cell>
          <cell r="M655">
            <v>0</v>
          </cell>
          <cell r="N655">
            <v>110914.94</v>
          </cell>
        </row>
        <row r="656">
          <cell r="C656">
            <v>6427</v>
          </cell>
          <cell r="D656" t="str">
            <v>6427         210</v>
          </cell>
          <cell r="E656" t="str">
            <v>6427</v>
          </cell>
          <cell r="J656" t="str">
            <v>210</v>
          </cell>
          <cell r="K656" t="str">
            <v>S.NATAL Fim Plus Comercial</v>
          </cell>
          <cell r="L656">
            <v>448.47</v>
          </cell>
          <cell r="M656">
            <v>0</v>
          </cell>
          <cell r="N656">
            <v>3220.93</v>
          </cell>
        </row>
        <row r="657">
          <cell r="C657">
            <v>6427</v>
          </cell>
          <cell r="D657" t="str">
            <v>6427         220</v>
          </cell>
          <cell r="E657" t="str">
            <v>6427</v>
          </cell>
          <cell r="J657" t="str">
            <v>220</v>
          </cell>
          <cell r="K657" t="str">
            <v>S.NATAL Fim Plus Aceitacao</v>
          </cell>
          <cell r="L657">
            <v>153.9</v>
          </cell>
          <cell r="M657">
            <v>0</v>
          </cell>
          <cell r="N657">
            <v>1734.26</v>
          </cell>
        </row>
        <row r="658">
          <cell r="C658">
            <v>6427</v>
          </cell>
          <cell r="D658" t="str">
            <v>6427         900</v>
          </cell>
          <cell r="E658" t="str">
            <v>6427</v>
          </cell>
          <cell r="J658" t="str">
            <v>900</v>
          </cell>
          <cell r="K658" t="str">
            <v>SUB.NATAL Dir Geral</v>
          </cell>
          <cell r="L658">
            <v>799.45</v>
          </cell>
          <cell r="M658">
            <v>0</v>
          </cell>
          <cell r="N658">
            <v>12390.62</v>
          </cell>
        </row>
        <row r="659">
          <cell r="C659">
            <v>6427</v>
          </cell>
          <cell r="D659" t="str">
            <v>6427         910</v>
          </cell>
          <cell r="E659" t="str">
            <v>6427</v>
          </cell>
          <cell r="J659" t="str">
            <v>910</v>
          </cell>
          <cell r="K659" t="str">
            <v>SUB.NATAL Comercial</v>
          </cell>
          <cell r="L659">
            <v>1466.65</v>
          </cell>
          <cell r="M659">
            <v>0</v>
          </cell>
          <cell r="N659">
            <v>20280.25</v>
          </cell>
        </row>
        <row r="660">
          <cell r="C660">
            <v>6427</v>
          </cell>
          <cell r="D660" t="str">
            <v>6427         920</v>
          </cell>
          <cell r="E660" t="str">
            <v>6427</v>
          </cell>
          <cell r="J660" t="str">
            <v>920</v>
          </cell>
          <cell r="K660" t="str">
            <v>SUB.NATAL Aceitacao</v>
          </cell>
          <cell r="L660">
            <v>1253.8</v>
          </cell>
          <cell r="M660">
            <v>0</v>
          </cell>
          <cell r="N660">
            <v>15281.43</v>
          </cell>
        </row>
        <row r="661">
          <cell r="C661">
            <v>6427</v>
          </cell>
          <cell r="D661" t="str">
            <v>6427         930</v>
          </cell>
          <cell r="E661" t="str">
            <v>6427</v>
          </cell>
          <cell r="J661" t="str">
            <v>930</v>
          </cell>
          <cell r="K661" t="str">
            <v>SUB.NATAL Pos venda</v>
          </cell>
          <cell r="L661">
            <v>572.44000000000005</v>
          </cell>
          <cell r="M661">
            <v>0</v>
          </cell>
          <cell r="N661">
            <v>6869.29</v>
          </cell>
        </row>
        <row r="662">
          <cell r="C662">
            <v>6427</v>
          </cell>
          <cell r="D662" t="str">
            <v>6427         940</v>
          </cell>
          <cell r="E662" t="str">
            <v>6427</v>
          </cell>
          <cell r="J662" t="str">
            <v>940</v>
          </cell>
          <cell r="K662" t="str">
            <v>SUB.NATAL Recup. credito</v>
          </cell>
          <cell r="L662">
            <v>638.88</v>
          </cell>
          <cell r="M662">
            <v>0</v>
          </cell>
          <cell r="N662">
            <v>7666.57</v>
          </cell>
        </row>
        <row r="663">
          <cell r="C663">
            <v>6427</v>
          </cell>
          <cell r="D663" t="str">
            <v>6427         950</v>
          </cell>
          <cell r="E663" t="str">
            <v>6427</v>
          </cell>
          <cell r="J663" t="str">
            <v>950</v>
          </cell>
          <cell r="K663" t="str">
            <v>SUB.NATAL Finanças</v>
          </cell>
          <cell r="L663">
            <v>1165.27</v>
          </cell>
          <cell r="M663">
            <v>0</v>
          </cell>
          <cell r="N663">
            <v>14274.16</v>
          </cell>
        </row>
        <row r="664">
          <cell r="C664">
            <v>6427</v>
          </cell>
          <cell r="D664" t="str">
            <v>6427         960</v>
          </cell>
          <cell r="E664" t="str">
            <v>6427</v>
          </cell>
          <cell r="J664" t="str">
            <v>960</v>
          </cell>
          <cell r="K664" t="str">
            <v>SUB.NATAL Pessoal sup.</v>
          </cell>
          <cell r="L664">
            <v>996.55</v>
          </cell>
          <cell r="M664">
            <v>0</v>
          </cell>
          <cell r="N664">
            <v>12158.38</v>
          </cell>
        </row>
        <row r="665">
          <cell r="C665">
            <v>6427</v>
          </cell>
          <cell r="D665" t="str">
            <v>6427         970</v>
          </cell>
          <cell r="E665" t="str">
            <v>6427</v>
          </cell>
          <cell r="J665" t="str">
            <v>970</v>
          </cell>
          <cell r="K665" t="str">
            <v>SUB.NATAL Informatica</v>
          </cell>
          <cell r="L665">
            <v>1376.53</v>
          </cell>
          <cell r="M665">
            <v>0</v>
          </cell>
          <cell r="N665">
            <v>17039.05</v>
          </cell>
        </row>
        <row r="666">
          <cell r="C666">
            <v>6429</v>
          </cell>
          <cell r="D666" t="str">
            <v xml:space="preserve">6429         </v>
          </cell>
          <cell r="E666" t="str">
            <v>6429</v>
          </cell>
          <cell r="K666" t="str">
            <v>REM. C/PESSOAL-DIVERSOS</v>
          </cell>
          <cell r="L666">
            <v>49.9</v>
          </cell>
          <cell r="M666">
            <v>0</v>
          </cell>
          <cell r="N666">
            <v>598.79999999999995</v>
          </cell>
        </row>
        <row r="667">
          <cell r="C667">
            <v>6429</v>
          </cell>
          <cell r="D667" t="str">
            <v>6429         950</v>
          </cell>
          <cell r="E667" t="str">
            <v>6429</v>
          </cell>
          <cell r="J667" t="str">
            <v>950</v>
          </cell>
          <cell r="K667" t="str">
            <v>OUTROS Finanças</v>
          </cell>
          <cell r="L667">
            <v>49.9</v>
          </cell>
          <cell r="M667">
            <v>0</v>
          </cell>
          <cell r="N667">
            <v>598.79999999999995</v>
          </cell>
        </row>
        <row r="668">
          <cell r="C668">
            <v>645</v>
          </cell>
          <cell r="D668" t="str">
            <v xml:space="preserve">645         </v>
          </cell>
          <cell r="E668" t="str">
            <v>645</v>
          </cell>
          <cell r="K668" t="str">
            <v>ENCARGOS S/REMUNERAÇOES</v>
          </cell>
          <cell r="L668">
            <v>29931.06</v>
          </cell>
          <cell r="M668">
            <v>1833.21</v>
          </cell>
          <cell r="N668">
            <v>344792.12</v>
          </cell>
        </row>
        <row r="669">
          <cell r="C669">
            <v>645</v>
          </cell>
          <cell r="D669" t="str">
            <v>645         210</v>
          </cell>
          <cell r="E669" t="str">
            <v>645</v>
          </cell>
          <cell r="J669" t="str">
            <v>210</v>
          </cell>
          <cell r="K669" t="str">
            <v>TX.SOCIAL  Fim Plus Comercial</v>
          </cell>
          <cell r="L669">
            <v>913.04</v>
          </cell>
          <cell r="M669">
            <v>573.07000000000005</v>
          </cell>
          <cell r="N669">
            <v>10351.81</v>
          </cell>
        </row>
        <row r="670">
          <cell r="C670">
            <v>645</v>
          </cell>
          <cell r="D670" t="str">
            <v>645         220</v>
          </cell>
          <cell r="E670" t="str">
            <v>645</v>
          </cell>
          <cell r="J670" t="str">
            <v>220</v>
          </cell>
          <cell r="K670" t="str">
            <v>TX.SOCIAL  Fim Plus Aceitacao</v>
          </cell>
          <cell r="L670">
            <v>330.22</v>
          </cell>
          <cell r="M670">
            <v>353.52</v>
          </cell>
          <cell r="N670">
            <v>6032.87</v>
          </cell>
        </row>
        <row r="671">
          <cell r="C671">
            <v>645</v>
          </cell>
          <cell r="D671" t="str">
            <v>645         900</v>
          </cell>
          <cell r="E671" t="str">
            <v>645</v>
          </cell>
          <cell r="J671" t="str">
            <v>900</v>
          </cell>
          <cell r="K671" t="str">
            <v>TX.SOCIAL Dir Geral</v>
          </cell>
          <cell r="L671">
            <v>1115.01</v>
          </cell>
          <cell r="M671">
            <v>0</v>
          </cell>
          <cell r="N671">
            <v>14738.53</v>
          </cell>
        </row>
        <row r="672">
          <cell r="C672">
            <v>645</v>
          </cell>
          <cell r="D672" t="str">
            <v>645         910</v>
          </cell>
          <cell r="E672" t="str">
            <v>645</v>
          </cell>
          <cell r="J672" t="str">
            <v>910</v>
          </cell>
          <cell r="K672" t="str">
            <v>TX.SOCIAL Comercial</v>
          </cell>
          <cell r="L672">
            <v>6678.74</v>
          </cell>
          <cell r="M672">
            <v>0</v>
          </cell>
          <cell r="N672">
            <v>67102.8</v>
          </cell>
        </row>
        <row r="673">
          <cell r="C673">
            <v>645</v>
          </cell>
          <cell r="D673" t="str">
            <v>645         920</v>
          </cell>
          <cell r="E673" t="str">
            <v>645</v>
          </cell>
          <cell r="J673" t="str">
            <v>920</v>
          </cell>
          <cell r="K673" t="str">
            <v>TX.SOCIAL Aceitacao</v>
          </cell>
          <cell r="L673">
            <v>4272.57</v>
          </cell>
          <cell r="M673">
            <v>0</v>
          </cell>
          <cell r="N673">
            <v>50790.96</v>
          </cell>
        </row>
        <row r="674">
          <cell r="C674">
            <v>645</v>
          </cell>
          <cell r="D674" t="str">
            <v>645         930</v>
          </cell>
          <cell r="E674" t="str">
            <v>645</v>
          </cell>
          <cell r="J674" t="str">
            <v>930</v>
          </cell>
          <cell r="K674" t="str">
            <v>TX.SOCIAL Pos venda</v>
          </cell>
          <cell r="L674">
            <v>2137.2800000000002</v>
          </cell>
          <cell r="M674">
            <v>0</v>
          </cell>
          <cell r="N674">
            <v>23663.62</v>
          </cell>
        </row>
        <row r="675">
          <cell r="C675">
            <v>645</v>
          </cell>
          <cell r="D675" t="str">
            <v>645         940</v>
          </cell>
          <cell r="E675" t="str">
            <v>645</v>
          </cell>
          <cell r="J675" t="str">
            <v>940</v>
          </cell>
          <cell r="K675" t="str">
            <v>TX.SOCIAL Recup. credito</v>
          </cell>
          <cell r="L675">
            <v>2068.6799999999998</v>
          </cell>
          <cell r="M675">
            <v>143.46</v>
          </cell>
          <cell r="N675">
            <v>25508.98</v>
          </cell>
        </row>
        <row r="676">
          <cell r="C676">
            <v>645</v>
          </cell>
          <cell r="D676" t="str">
            <v>645         950</v>
          </cell>
          <cell r="E676" t="str">
            <v>645</v>
          </cell>
          <cell r="J676" t="str">
            <v>950</v>
          </cell>
          <cell r="K676" t="str">
            <v>TX.SOCIAL Finanças</v>
          </cell>
          <cell r="L676">
            <v>4307.09</v>
          </cell>
          <cell r="M676">
            <v>0</v>
          </cell>
          <cell r="N676">
            <v>49037.13</v>
          </cell>
        </row>
        <row r="677">
          <cell r="C677">
            <v>645</v>
          </cell>
          <cell r="D677" t="str">
            <v>645         960</v>
          </cell>
          <cell r="E677" t="str">
            <v>645</v>
          </cell>
          <cell r="J677" t="str">
            <v>960</v>
          </cell>
          <cell r="K677" t="str">
            <v>TX.SOCIAL Pessoal sup.</v>
          </cell>
          <cell r="L677">
            <v>3727.84</v>
          </cell>
          <cell r="M677">
            <v>202.68</v>
          </cell>
          <cell r="N677">
            <v>40693.550000000003</v>
          </cell>
        </row>
        <row r="678">
          <cell r="C678">
            <v>645</v>
          </cell>
          <cell r="D678" t="str">
            <v>645         970</v>
          </cell>
          <cell r="E678" t="str">
            <v>645</v>
          </cell>
          <cell r="J678" t="str">
            <v>970</v>
          </cell>
          <cell r="K678" t="str">
            <v>TX.SOCIAL Informatica</v>
          </cell>
          <cell r="L678">
            <v>4380.59</v>
          </cell>
          <cell r="M678">
            <v>560.48</v>
          </cell>
          <cell r="N678">
            <v>56871.87</v>
          </cell>
        </row>
        <row r="679">
          <cell r="C679">
            <v>646</v>
          </cell>
          <cell r="D679" t="str">
            <v xml:space="preserve">646         </v>
          </cell>
          <cell r="E679" t="str">
            <v>646</v>
          </cell>
          <cell r="K679" t="str">
            <v>SEGUROS ACIDENTE TRABALHO</v>
          </cell>
          <cell r="L679">
            <v>13550.84</v>
          </cell>
          <cell r="M679">
            <v>574.71</v>
          </cell>
          <cell r="N679">
            <v>32608.98</v>
          </cell>
        </row>
        <row r="680">
          <cell r="C680">
            <v>6461</v>
          </cell>
          <cell r="D680" t="str">
            <v xml:space="preserve">6461         </v>
          </cell>
          <cell r="E680" t="str">
            <v>6461</v>
          </cell>
          <cell r="K680" t="str">
            <v>SEGUROS - ACID TRABALHO</v>
          </cell>
          <cell r="L680">
            <v>0</v>
          </cell>
          <cell r="M680">
            <v>0</v>
          </cell>
          <cell r="N680">
            <v>13486.01</v>
          </cell>
        </row>
        <row r="681">
          <cell r="C681">
            <v>6461</v>
          </cell>
          <cell r="D681" t="str">
            <v>6461         990</v>
          </cell>
          <cell r="E681" t="str">
            <v>6461</v>
          </cell>
          <cell r="J681" t="str">
            <v>990</v>
          </cell>
          <cell r="K681" t="str">
            <v>SEGUROS ACIDENTE TRABALHO</v>
          </cell>
          <cell r="L681">
            <v>0</v>
          </cell>
          <cell r="M681">
            <v>0</v>
          </cell>
          <cell r="N681">
            <v>13486.01</v>
          </cell>
        </row>
        <row r="682">
          <cell r="C682">
            <v>6462</v>
          </cell>
          <cell r="D682" t="str">
            <v xml:space="preserve">6462         </v>
          </cell>
          <cell r="E682" t="str">
            <v>6462</v>
          </cell>
          <cell r="K682" t="str">
            <v>SEGUROS - SAUDE</v>
          </cell>
          <cell r="L682">
            <v>13550.84</v>
          </cell>
          <cell r="M682">
            <v>574.71</v>
          </cell>
          <cell r="N682">
            <v>19122.97</v>
          </cell>
        </row>
        <row r="683">
          <cell r="C683">
            <v>6462</v>
          </cell>
          <cell r="D683" t="str">
            <v>6462         990</v>
          </cell>
          <cell r="E683" t="str">
            <v>6462</v>
          </cell>
          <cell r="J683" t="str">
            <v>990</v>
          </cell>
          <cell r="K683" t="str">
            <v>SEG.SAUDE - Geral</v>
          </cell>
          <cell r="L683">
            <v>13550.84</v>
          </cell>
          <cell r="M683">
            <v>574.71</v>
          </cell>
          <cell r="N683">
            <v>19122.97</v>
          </cell>
        </row>
        <row r="684">
          <cell r="C684">
            <v>647</v>
          </cell>
          <cell r="D684" t="str">
            <v xml:space="preserve">647         </v>
          </cell>
          <cell r="E684" t="str">
            <v>647</v>
          </cell>
          <cell r="K684" t="str">
            <v>CUSTOS ACCAO SOCIAL-DIVERSOS</v>
          </cell>
          <cell r="L684">
            <v>6423.97</v>
          </cell>
          <cell r="M684">
            <v>292.57</v>
          </cell>
          <cell r="N684">
            <v>56735.58</v>
          </cell>
        </row>
        <row r="685">
          <cell r="C685">
            <v>6471</v>
          </cell>
          <cell r="D685" t="str">
            <v xml:space="preserve">6471         </v>
          </cell>
          <cell r="E685" t="str">
            <v>6471</v>
          </cell>
          <cell r="K685" t="str">
            <v>C.A.S.-COMPL SUBS DOENCA</v>
          </cell>
          <cell r="L685">
            <v>1710.97</v>
          </cell>
          <cell r="M685">
            <v>292.57</v>
          </cell>
          <cell r="N685">
            <v>5590.35</v>
          </cell>
        </row>
        <row r="686">
          <cell r="C686">
            <v>6471</v>
          </cell>
          <cell r="D686" t="str">
            <v>6471         220</v>
          </cell>
          <cell r="E686" t="str">
            <v>6471</v>
          </cell>
          <cell r="J686" t="str">
            <v>220</v>
          </cell>
          <cell r="K686" t="str">
            <v>COMPL.SUB.SAUDE-FinPlus Aceita</v>
          </cell>
          <cell r="L686">
            <v>0</v>
          </cell>
          <cell r="M686">
            <v>0</v>
          </cell>
          <cell r="N686">
            <v>174.67</v>
          </cell>
        </row>
        <row r="687">
          <cell r="C687">
            <v>6471</v>
          </cell>
          <cell r="D687" t="str">
            <v>6471         900</v>
          </cell>
          <cell r="E687" t="str">
            <v>6471</v>
          </cell>
          <cell r="J687" t="str">
            <v>900</v>
          </cell>
          <cell r="K687" t="str">
            <v>COMPL.SUB.SAUDE Dir Geral</v>
          </cell>
          <cell r="L687">
            <v>0</v>
          </cell>
          <cell r="M687">
            <v>0</v>
          </cell>
          <cell r="N687">
            <v>318.72000000000003</v>
          </cell>
        </row>
        <row r="688">
          <cell r="C688">
            <v>6471</v>
          </cell>
          <cell r="D688" t="str">
            <v>6471         910</v>
          </cell>
          <cell r="E688" t="str">
            <v>6471</v>
          </cell>
          <cell r="J688" t="str">
            <v>910</v>
          </cell>
          <cell r="K688" t="str">
            <v>COMPL.SUB.SAUDE Comercial</v>
          </cell>
          <cell r="L688">
            <v>0</v>
          </cell>
          <cell r="M688">
            <v>0</v>
          </cell>
          <cell r="N688">
            <v>72.34</v>
          </cell>
        </row>
        <row r="689">
          <cell r="C689">
            <v>6471</v>
          </cell>
          <cell r="D689" t="str">
            <v>6471         920</v>
          </cell>
          <cell r="E689" t="str">
            <v>6471</v>
          </cell>
          <cell r="J689" t="str">
            <v>920</v>
          </cell>
          <cell r="K689" t="str">
            <v>COMPL.SUB.SAUDE Aceitacao</v>
          </cell>
          <cell r="L689">
            <v>348.56</v>
          </cell>
          <cell r="M689">
            <v>0</v>
          </cell>
          <cell r="N689">
            <v>1406.67</v>
          </cell>
        </row>
        <row r="690">
          <cell r="C690">
            <v>6471</v>
          </cell>
          <cell r="D690" t="str">
            <v>6471         930</v>
          </cell>
          <cell r="E690" t="str">
            <v>6471</v>
          </cell>
          <cell r="J690" t="str">
            <v>930</v>
          </cell>
          <cell r="K690" t="str">
            <v>COMPL.SUB.SAUDE Pos venda</v>
          </cell>
          <cell r="L690">
            <v>0</v>
          </cell>
          <cell r="M690">
            <v>0</v>
          </cell>
          <cell r="N690">
            <v>132.58000000000001</v>
          </cell>
        </row>
        <row r="691">
          <cell r="C691">
            <v>6471</v>
          </cell>
          <cell r="D691" t="str">
            <v>6471         940</v>
          </cell>
          <cell r="E691" t="str">
            <v>6471</v>
          </cell>
          <cell r="J691" t="str">
            <v>940</v>
          </cell>
          <cell r="K691" t="str">
            <v>COMPL.SUB.SAUDE Recup. credito</v>
          </cell>
          <cell r="L691">
            <v>539.95000000000005</v>
          </cell>
          <cell r="M691">
            <v>292.57</v>
          </cell>
          <cell r="N691">
            <v>340.77</v>
          </cell>
        </row>
        <row r="692">
          <cell r="C692">
            <v>6471</v>
          </cell>
          <cell r="D692" t="str">
            <v>6471         950</v>
          </cell>
          <cell r="E692" t="str">
            <v>6471</v>
          </cell>
          <cell r="J692" t="str">
            <v>950</v>
          </cell>
          <cell r="K692" t="str">
            <v>COMPL.SUB.SAUDE Finanças</v>
          </cell>
          <cell r="L692">
            <v>137.43</v>
          </cell>
          <cell r="M692">
            <v>0</v>
          </cell>
          <cell r="N692">
            <v>192.73</v>
          </cell>
        </row>
        <row r="693">
          <cell r="C693">
            <v>6471</v>
          </cell>
          <cell r="D693" t="str">
            <v>6471         970</v>
          </cell>
          <cell r="E693" t="str">
            <v>6471</v>
          </cell>
          <cell r="J693" t="str">
            <v>970</v>
          </cell>
          <cell r="K693" t="str">
            <v>COMPL.SUB.SAUDE Informatica</v>
          </cell>
          <cell r="L693">
            <v>685.03</v>
          </cell>
          <cell r="M693">
            <v>0</v>
          </cell>
          <cell r="N693">
            <v>2951.87</v>
          </cell>
        </row>
        <row r="694">
          <cell r="C694">
            <v>6474</v>
          </cell>
          <cell r="D694" t="str">
            <v xml:space="preserve">6474         </v>
          </cell>
          <cell r="E694" t="str">
            <v>6474</v>
          </cell>
          <cell r="K694" t="str">
            <v>C.A.S. - SUB. RENDA</v>
          </cell>
          <cell r="L694">
            <v>4233</v>
          </cell>
          <cell r="M694">
            <v>0</v>
          </cell>
          <cell r="N694">
            <v>46565</v>
          </cell>
        </row>
        <row r="695">
          <cell r="C695">
            <v>6474</v>
          </cell>
          <cell r="D695" t="str">
            <v>6474         900</v>
          </cell>
          <cell r="E695" t="str">
            <v>6474</v>
          </cell>
          <cell r="J695" t="str">
            <v>900</v>
          </cell>
          <cell r="K695" t="str">
            <v>C.A.S. - SUB. RENDA - D.G.</v>
          </cell>
          <cell r="L695">
            <v>4233</v>
          </cell>
          <cell r="M695">
            <v>0</v>
          </cell>
          <cell r="N695">
            <v>46565</v>
          </cell>
        </row>
        <row r="696">
          <cell r="C696">
            <v>6476</v>
          </cell>
          <cell r="D696" t="str">
            <v xml:space="preserve">6476         </v>
          </cell>
          <cell r="E696" t="str">
            <v>6476</v>
          </cell>
          <cell r="K696" t="str">
            <v>C.A.S. - MEDECINA TRABALHO</v>
          </cell>
          <cell r="L696">
            <v>0</v>
          </cell>
          <cell r="M696">
            <v>0</v>
          </cell>
          <cell r="N696">
            <v>2661.23</v>
          </cell>
        </row>
        <row r="697">
          <cell r="C697">
            <v>6476</v>
          </cell>
          <cell r="D697" t="str">
            <v>6476         990</v>
          </cell>
          <cell r="E697" t="str">
            <v>6476</v>
          </cell>
          <cell r="J697" t="str">
            <v>990</v>
          </cell>
          <cell r="K697" t="str">
            <v>UNIMED</v>
          </cell>
          <cell r="L697">
            <v>0</v>
          </cell>
          <cell r="M697">
            <v>0</v>
          </cell>
          <cell r="N697">
            <v>2661.23</v>
          </cell>
        </row>
        <row r="698">
          <cell r="C698">
            <v>6477</v>
          </cell>
          <cell r="D698" t="str">
            <v xml:space="preserve">6477         </v>
          </cell>
          <cell r="E698" t="str">
            <v>6477</v>
          </cell>
          <cell r="K698" t="str">
            <v>C.A.S. -  SUB. PARA ESTUDO</v>
          </cell>
          <cell r="L698">
            <v>480</v>
          </cell>
          <cell r="M698">
            <v>0</v>
          </cell>
          <cell r="N698">
            <v>1919</v>
          </cell>
        </row>
        <row r="699">
          <cell r="C699">
            <v>6477</v>
          </cell>
          <cell r="D699" t="str">
            <v>6477         970</v>
          </cell>
          <cell r="E699" t="str">
            <v>6477</v>
          </cell>
          <cell r="J699" t="str">
            <v>970</v>
          </cell>
          <cell r="K699" t="str">
            <v>SUB.ESTUDO Informatica</v>
          </cell>
          <cell r="L699">
            <v>480</v>
          </cell>
          <cell r="M699">
            <v>0</v>
          </cell>
          <cell r="N699">
            <v>1919</v>
          </cell>
        </row>
        <row r="700">
          <cell r="C700">
            <v>648</v>
          </cell>
          <cell r="D700" t="str">
            <v xml:space="preserve">648         </v>
          </cell>
          <cell r="E700" t="str">
            <v>648</v>
          </cell>
          <cell r="K700" t="str">
            <v>OUTROS CUSTOS C/PESSOAL</v>
          </cell>
          <cell r="L700">
            <v>71324</v>
          </cell>
          <cell r="M700">
            <v>2875</v>
          </cell>
          <cell r="N700">
            <v>123949.11</v>
          </cell>
        </row>
        <row r="701">
          <cell r="C701">
            <v>6481</v>
          </cell>
          <cell r="D701" t="str">
            <v xml:space="preserve">6481         </v>
          </cell>
          <cell r="E701" t="str">
            <v>6481</v>
          </cell>
          <cell r="K701" t="str">
            <v>O.C.P. - FORMACAO</v>
          </cell>
          <cell r="L701">
            <v>0</v>
          </cell>
          <cell r="M701">
            <v>0</v>
          </cell>
          <cell r="N701">
            <v>3515</v>
          </cell>
        </row>
        <row r="702">
          <cell r="C702">
            <v>6481</v>
          </cell>
          <cell r="D702" t="str">
            <v>6481         910</v>
          </cell>
          <cell r="E702" t="str">
            <v>6481</v>
          </cell>
          <cell r="J702" t="str">
            <v>910</v>
          </cell>
          <cell r="K702" t="str">
            <v>FORMACAO Comercial</v>
          </cell>
          <cell r="L702">
            <v>0</v>
          </cell>
          <cell r="M702">
            <v>0</v>
          </cell>
          <cell r="N702">
            <v>1353.68</v>
          </cell>
        </row>
        <row r="703">
          <cell r="C703">
            <v>6481</v>
          </cell>
          <cell r="D703" t="str">
            <v>6481         960</v>
          </cell>
          <cell r="E703" t="str">
            <v>6481</v>
          </cell>
          <cell r="J703" t="str">
            <v>960</v>
          </cell>
          <cell r="K703" t="str">
            <v>FORMACAO Pessoal sup.</v>
          </cell>
          <cell r="L703">
            <v>0</v>
          </cell>
          <cell r="M703">
            <v>0</v>
          </cell>
          <cell r="N703">
            <v>1080.6600000000001</v>
          </cell>
        </row>
        <row r="704">
          <cell r="C704">
            <v>6481</v>
          </cell>
          <cell r="D704" t="str">
            <v>6481         970</v>
          </cell>
          <cell r="E704" t="str">
            <v>6481</v>
          </cell>
          <cell r="J704" t="str">
            <v>970</v>
          </cell>
          <cell r="K704" t="str">
            <v>FORMACAO Informatica</v>
          </cell>
          <cell r="L704">
            <v>0</v>
          </cell>
          <cell r="M704">
            <v>0</v>
          </cell>
          <cell r="N704">
            <v>1080.6600000000001</v>
          </cell>
        </row>
        <row r="705">
          <cell r="C705">
            <v>6482</v>
          </cell>
          <cell r="D705" t="str">
            <v xml:space="preserve">6482         </v>
          </cell>
          <cell r="E705" t="str">
            <v>6482</v>
          </cell>
          <cell r="K705" t="str">
            <v>O.C.P. - RECRUTAMENTO</v>
          </cell>
          <cell r="L705">
            <v>0</v>
          </cell>
          <cell r="M705">
            <v>0</v>
          </cell>
          <cell r="N705">
            <v>3372.1</v>
          </cell>
        </row>
        <row r="706">
          <cell r="C706">
            <v>6482</v>
          </cell>
          <cell r="D706" t="str">
            <v>6482         210</v>
          </cell>
          <cell r="E706" t="str">
            <v>6482</v>
          </cell>
          <cell r="J706" t="str">
            <v>210</v>
          </cell>
          <cell r="K706" t="str">
            <v>Recrutamento-FINPLUS Comercial</v>
          </cell>
          <cell r="L706">
            <v>0</v>
          </cell>
          <cell r="M706">
            <v>0</v>
          </cell>
          <cell r="N706">
            <v>1052.0999999999999</v>
          </cell>
        </row>
        <row r="707">
          <cell r="C707">
            <v>6482</v>
          </cell>
          <cell r="D707" t="str">
            <v>6482         910</v>
          </cell>
          <cell r="E707" t="str">
            <v>6482</v>
          </cell>
          <cell r="J707" t="str">
            <v>910</v>
          </cell>
          <cell r="K707" t="str">
            <v>RECRUTAMENTO Comercial</v>
          </cell>
          <cell r="L707">
            <v>0</v>
          </cell>
          <cell r="M707">
            <v>0</v>
          </cell>
          <cell r="N707">
            <v>2320</v>
          </cell>
        </row>
        <row r="708">
          <cell r="C708">
            <v>6483</v>
          </cell>
          <cell r="D708" t="str">
            <v xml:space="preserve">6483         </v>
          </cell>
          <cell r="E708" t="str">
            <v>6483</v>
          </cell>
          <cell r="K708" t="str">
            <v>OUTROS CUSTOS C/ PESSOAL</v>
          </cell>
          <cell r="L708">
            <v>2898</v>
          </cell>
          <cell r="M708">
            <v>2875</v>
          </cell>
          <cell r="N708">
            <v>3436.01</v>
          </cell>
        </row>
        <row r="709">
          <cell r="C709">
            <v>6483</v>
          </cell>
          <cell r="D709" t="str">
            <v>6483         990</v>
          </cell>
          <cell r="E709" t="str">
            <v>6483</v>
          </cell>
          <cell r="J709" t="str">
            <v>990</v>
          </cell>
          <cell r="K709" t="str">
            <v>OUTROS CUSTOS C/ PESSOAL</v>
          </cell>
          <cell r="L709">
            <v>2898</v>
          </cell>
          <cell r="M709">
            <v>2875</v>
          </cell>
          <cell r="N709">
            <v>3436.01</v>
          </cell>
        </row>
        <row r="710">
          <cell r="C710">
            <v>6484</v>
          </cell>
          <cell r="D710" t="str">
            <v xml:space="preserve">6484         </v>
          </cell>
          <cell r="E710" t="str">
            <v>6484</v>
          </cell>
          <cell r="K710" t="str">
            <v>IND. CONTRATO TRABALHO</v>
          </cell>
          <cell r="L710">
            <v>68426</v>
          </cell>
          <cell r="M710">
            <v>0</v>
          </cell>
          <cell r="N710">
            <v>68426</v>
          </cell>
        </row>
        <row r="711">
          <cell r="C711">
            <v>6484</v>
          </cell>
          <cell r="D711" t="str">
            <v>6484         900</v>
          </cell>
          <cell r="E711" t="str">
            <v>6484</v>
          </cell>
          <cell r="J711" t="str">
            <v>900</v>
          </cell>
          <cell r="K711" t="str">
            <v>IND.CTR.TRAB. Dir Geral</v>
          </cell>
          <cell r="L711">
            <v>65360</v>
          </cell>
          <cell r="M711">
            <v>0</v>
          </cell>
          <cell r="N711">
            <v>65360</v>
          </cell>
        </row>
        <row r="712">
          <cell r="C712">
            <v>6484</v>
          </cell>
          <cell r="D712" t="str">
            <v>6484         960</v>
          </cell>
          <cell r="E712" t="str">
            <v>6484</v>
          </cell>
          <cell r="J712" t="str">
            <v>960</v>
          </cell>
          <cell r="K712" t="str">
            <v>IND.CTR.TRAB. Pessoal sup.</v>
          </cell>
          <cell r="L712">
            <v>3066</v>
          </cell>
          <cell r="M712">
            <v>0</v>
          </cell>
          <cell r="N712">
            <v>3066</v>
          </cell>
        </row>
        <row r="713">
          <cell r="C713">
            <v>6485</v>
          </cell>
          <cell r="D713" t="str">
            <v xml:space="preserve">6485         </v>
          </cell>
          <cell r="E713" t="str">
            <v>6485</v>
          </cell>
          <cell r="K713" t="str">
            <v>OUTRAS INDEMENIZAÇÕES</v>
          </cell>
          <cell r="L713">
            <v>0</v>
          </cell>
          <cell r="M713">
            <v>0</v>
          </cell>
          <cell r="N713">
            <v>45200</v>
          </cell>
        </row>
        <row r="714">
          <cell r="C714">
            <v>6485</v>
          </cell>
          <cell r="D714" t="str">
            <v>6485         900</v>
          </cell>
          <cell r="E714" t="str">
            <v>6485</v>
          </cell>
          <cell r="J714" t="str">
            <v>900</v>
          </cell>
          <cell r="K714" t="str">
            <v>OUTR.INDEM. Dir Geral</v>
          </cell>
          <cell r="L714">
            <v>0</v>
          </cell>
          <cell r="M714">
            <v>0</v>
          </cell>
          <cell r="N714">
            <v>45200</v>
          </cell>
        </row>
        <row r="715">
          <cell r="C715">
            <v>65</v>
          </cell>
          <cell r="D715" t="str">
            <v xml:space="preserve">65         </v>
          </cell>
          <cell r="E715" t="str">
            <v>65</v>
          </cell>
          <cell r="K715" t="str">
            <v>OUTROS CUSTOS OPERACIONAIS</v>
          </cell>
          <cell r="L715">
            <v>0</v>
          </cell>
          <cell r="M715">
            <v>0</v>
          </cell>
          <cell r="N715">
            <v>4320</v>
          </cell>
        </row>
        <row r="716">
          <cell r="C716">
            <v>652</v>
          </cell>
          <cell r="D716" t="str">
            <v xml:space="preserve">652         </v>
          </cell>
          <cell r="E716" t="str">
            <v>652</v>
          </cell>
          <cell r="K716" t="str">
            <v>OUT.CUST.OPER.-QUOTIZACOES</v>
          </cell>
          <cell r="L716">
            <v>0</v>
          </cell>
          <cell r="M716">
            <v>0</v>
          </cell>
          <cell r="N716">
            <v>4320</v>
          </cell>
        </row>
        <row r="717">
          <cell r="C717">
            <v>652</v>
          </cell>
          <cell r="D717" t="str">
            <v>652         990</v>
          </cell>
          <cell r="E717" t="str">
            <v>652</v>
          </cell>
          <cell r="J717" t="str">
            <v>990</v>
          </cell>
          <cell r="K717" t="str">
            <v>OUT.CUST.OPER.-QUOTIZACOES</v>
          </cell>
          <cell r="L717">
            <v>0</v>
          </cell>
          <cell r="M717">
            <v>0</v>
          </cell>
          <cell r="N717">
            <v>4320</v>
          </cell>
        </row>
        <row r="718">
          <cell r="C718">
            <v>66</v>
          </cell>
          <cell r="D718" t="str">
            <v xml:space="preserve">66         </v>
          </cell>
          <cell r="E718" t="str">
            <v>66</v>
          </cell>
          <cell r="K718" t="str">
            <v>AMORTIZACOES DO EXERCICIO</v>
          </cell>
          <cell r="L718">
            <v>1679274.27</v>
          </cell>
          <cell r="M718">
            <v>1057.53</v>
          </cell>
          <cell r="N718">
            <v>16789380.899999999</v>
          </cell>
        </row>
        <row r="719">
          <cell r="C719">
            <v>662</v>
          </cell>
          <cell r="D719" t="str">
            <v xml:space="preserve">662         </v>
          </cell>
          <cell r="E719" t="str">
            <v>662</v>
          </cell>
          <cell r="K719" t="str">
            <v>AMORT.EXERC.-IMOBILIZADO CORP</v>
          </cell>
          <cell r="L719">
            <v>1679274.27</v>
          </cell>
          <cell r="M719">
            <v>1057.53</v>
          </cell>
          <cell r="N719">
            <v>16789380.899999999</v>
          </cell>
        </row>
        <row r="720">
          <cell r="C720">
            <v>6624</v>
          </cell>
          <cell r="D720" t="str">
            <v xml:space="preserve">6624         </v>
          </cell>
          <cell r="E720" t="str">
            <v>6624</v>
          </cell>
          <cell r="K720" t="str">
            <v>A.E.-I.C.-EQUIP.TRAN.-LIGEIRO</v>
          </cell>
          <cell r="L720">
            <v>1679274.27</v>
          </cell>
          <cell r="M720">
            <v>966.16</v>
          </cell>
          <cell r="N720">
            <v>16789380.899999999</v>
          </cell>
        </row>
        <row r="721">
          <cell r="C721">
            <v>66241</v>
          </cell>
          <cell r="D721" t="str">
            <v xml:space="preserve">66241         </v>
          </cell>
          <cell r="E721" t="str">
            <v>66241</v>
          </cell>
          <cell r="K721" t="str">
            <v>A.E.-I.C.-EQ.TR.-LIGEIRO 02/90</v>
          </cell>
          <cell r="L721">
            <v>1679274.27</v>
          </cell>
          <cell r="M721">
            <v>966.16</v>
          </cell>
          <cell r="N721">
            <v>16789380.899999999</v>
          </cell>
        </row>
        <row r="722">
          <cell r="C722">
            <v>662411</v>
          </cell>
          <cell r="D722" t="str">
            <v xml:space="preserve">662411         </v>
          </cell>
          <cell r="E722" t="str">
            <v>662411</v>
          </cell>
          <cell r="K722" t="str">
            <v>A.E.-I.C.-EQ.TR.-LIG. DL 02/90</v>
          </cell>
          <cell r="L722">
            <v>38231.75</v>
          </cell>
          <cell r="M722">
            <v>415.76</v>
          </cell>
          <cell r="N722">
            <v>211107.32</v>
          </cell>
        </row>
        <row r="723">
          <cell r="C723">
            <v>662411</v>
          </cell>
          <cell r="D723" t="str">
            <v>662411         190</v>
          </cell>
          <cell r="E723" t="str">
            <v>662411</v>
          </cell>
          <cell r="J723" t="str">
            <v>190</v>
          </cell>
          <cell r="K723" t="str">
            <v>VEIC.SERV.- ALD Geral</v>
          </cell>
          <cell r="L723">
            <v>430.2</v>
          </cell>
          <cell r="M723">
            <v>415.64</v>
          </cell>
          <cell r="N723">
            <v>1583.68</v>
          </cell>
        </row>
        <row r="724">
          <cell r="C724">
            <v>662411</v>
          </cell>
          <cell r="D724" t="str">
            <v>662411         210</v>
          </cell>
          <cell r="E724" t="str">
            <v>662411</v>
          </cell>
          <cell r="J724" t="str">
            <v>210</v>
          </cell>
          <cell r="K724" t="str">
            <v>VIAT.SERV. - Fin Plus Comercia</v>
          </cell>
          <cell r="L724">
            <v>1043.1400000000001</v>
          </cell>
          <cell r="M724">
            <v>0.01</v>
          </cell>
          <cell r="N724">
            <v>14327.86</v>
          </cell>
        </row>
        <row r="725">
          <cell r="C725">
            <v>662411</v>
          </cell>
          <cell r="D725" t="str">
            <v>662411         900</v>
          </cell>
          <cell r="E725" t="str">
            <v>662411</v>
          </cell>
          <cell r="J725" t="str">
            <v>900</v>
          </cell>
          <cell r="K725" t="str">
            <v>VIAT.SERV. - Dir.geral</v>
          </cell>
          <cell r="L725">
            <v>2685.28</v>
          </cell>
          <cell r="M725">
            <v>0</v>
          </cell>
          <cell r="N725">
            <v>20204.63</v>
          </cell>
        </row>
        <row r="726">
          <cell r="C726">
            <v>662411</v>
          </cell>
          <cell r="D726" t="str">
            <v>662411         910</v>
          </cell>
          <cell r="E726" t="str">
            <v>662411</v>
          </cell>
          <cell r="J726" t="str">
            <v>910</v>
          </cell>
          <cell r="K726" t="str">
            <v>VIAT.SERV. - Comercial</v>
          </cell>
          <cell r="L726">
            <v>7808.98</v>
          </cell>
          <cell r="M726">
            <v>0.03</v>
          </cell>
          <cell r="N726">
            <v>44166.64</v>
          </cell>
        </row>
        <row r="727">
          <cell r="C727">
            <v>662411</v>
          </cell>
          <cell r="D727" t="str">
            <v>662411         920</v>
          </cell>
          <cell r="E727" t="str">
            <v>662411</v>
          </cell>
          <cell r="J727" t="str">
            <v>920</v>
          </cell>
          <cell r="K727" t="str">
            <v>VIAT.SERV. - Aceitacao</v>
          </cell>
          <cell r="L727">
            <v>2266.5100000000002</v>
          </cell>
          <cell r="M727">
            <v>0</v>
          </cell>
          <cell r="N727">
            <v>14052.55</v>
          </cell>
        </row>
        <row r="728">
          <cell r="C728">
            <v>662411</v>
          </cell>
          <cell r="D728" t="str">
            <v>662411         940</v>
          </cell>
          <cell r="E728" t="str">
            <v>662411</v>
          </cell>
          <cell r="J728" t="str">
            <v>940</v>
          </cell>
          <cell r="K728" t="str">
            <v>VIAT.SERV. - Recupera. Credito</v>
          </cell>
          <cell r="L728">
            <v>4073.88</v>
          </cell>
          <cell r="M728">
            <v>0.03</v>
          </cell>
          <cell r="N728">
            <v>23130.06</v>
          </cell>
        </row>
        <row r="729">
          <cell r="C729">
            <v>662411</v>
          </cell>
          <cell r="D729" t="str">
            <v>662411         950</v>
          </cell>
          <cell r="E729" t="str">
            <v>662411</v>
          </cell>
          <cell r="J729" t="str">
            <v>950</v>
          </cell>
          <cell r="K729" t="str">
            <v>VIAT.SERV. - Financas</v>
          </cell>
          <cell r="L729">
            <v>2926.84</v>
          </cell>
          <cell r="M729">
            <v>0</v>
          </cell>
          <cell r="N729">
            <v>19425.91</v>
          </cell>
        </row>
        <row r="730">
          <cell r="C730">
            <v>662411</v>
          </cell>
          <cell r="D730" t="str">
            <v>662411         960</v>
          </cell>
          <cell r="E730" t="str">
            <v>662411</v>
          </cell>
          <cell r="J730" t="str">
            <v>960</v>
          </cell>
          <cell r="K730" t="str">
            <v>VIAT.SERV. - Pessoal Suporte</v>
          </cell>
          <cell r="L730">
            <v>4807.2</v>
          </cell>
          <cell r="M730">
            <v>0.03</v>
          </cell>
          <cell r="N730">
            <v>28843.09</v>
          </cell>
        </row>
        <row r="731">
          <cell r="C731">
            <v>662411</v>
          </cell>
          <cell r="D731" t="str">
            <v>662411         970</v>
          </cell>
          <cell r="E731" t="str">
            <v>662411</v>
          </cell>
          <cell r="J731" t="str">
            <v>970</v>
          </cell>
          <cell r="K731" t="str">
            <v>VIAT.SERV. - Informatica</v>
          </cell>
          <cell r="L731">
            <v>12189.7</v>
          </cell>
          <cell r="M731">
            <v>0</v>
          </cell>
          <cell r="N731">
            <v>45372.9</v>
          </cell>
        </row>
        <row r="732">
          <cell r="C732">
            <v>662411</v>
          </cell>
          <cell r="D732" t="str">
            <v>662411         990</v>
          </cell>
          <cell r="E732" t="str">
            <v>662411</v>
          </cell>
          <cell r="J732" t="str">
            <v>990</v>
          </cell>
          <cell r="K732" t="str">
            <v>VIAT.SERV. GERAL - Geral</v>
          </cell>
          <cell r="L732">
            <v>0.02</v>
          </cell>
          <cell r="M732">
            <v>0.02</v>
          </cell>
          <cell r="N732">
            <v>0</v>
          </cell>
        </row>
        <row r="733">
          <cell r="C733">
            <v>662412</v>
          </cell>
          <cell r="D733" t="str">
            <v xml:space="preserve">662412         </v>
          </cell>
          <cell r="E733" t="str">
            <v>662412</v>
          </cell>
          <cell r="K733" t="str">
            <v>A.E.-I.C.-EQ.TRANSP-FROTA ALD</v>
          </cell>
          <cell r="L733">
            <v>1633553.55</v>
          </cell>
          <cell r="M733">
            <v>550.4</v>
          </cell>
          <cell r="N733">
            <v>16382252.02</v>
          </cell>
        </row>
        <row r="734">
          <cell r="C734">
            <v>662412</v>
          </cell>
          <cell r="D734" t="str">
            <v>662412         190</v>
          </cell>
          <cell r="E734" t="str">
            <v>662412</v>
          </cell>
          <cell r="J734" t="str">
            <v>190</v>
          </cell>
          <cell r="K734" t="str">
            <v>A.E.-I.C.-EQUI.TRAN.-FROTA AL</v>
          </cell>
          <cell r="L734">
            <v>1633553.55</v>
          </cell>
          <cell r="M734">
            <v>550.4</v>
          </cell>
          <cell r="N734">
            <v>16382252.02</v>
          </cell>
        </row>
        <row r="735">
          <cell r="C735">
            <v>662413</v>
          </cell>
          <cell r="D735" t="str">
            <v xml:space="preserve">662413         </v>
          </cell>
          <cell r="E735" t="str">
            <v>662413</v>
          </cell>
          <cell r="K735" t="str">
            <v>A.E.-I.C-EQ.TRANP- FINPLUS</v>
          </cell>
          <cell r="L735">
            <v>7082.25</v>
          </cell>
          <cell r="M735">
            <v>0</v>
          </cell>
          <cell r="N735">
            <v>195161.01</v>
          </cell>
        </row>
        <row r="736">
          <cell r="C736">
            <v>662413</v>
          </cell>
          <cell r="D736" t="str">
            <v>662413         290</v>
          </cell>
          <cell r="E736" t="str">
            <v>662413</v>
          </cell>
          <cell r="J736" t="str">
            <v>290</v>
          </cell>
          <cell r="K736" t="str">
            <v>A.E.-I.C.EQUIP.TRAN - FINPLUS</v>
          </cell>
          <cell r="L736">
            <v>7082.25</v>
          </cell>
          <cell r="M736">
            <v>0</v>
          </cell>
          <cell r="N736">
            <v>195161.01</v>
          </cell>
        </row>
        <row r="737">
          <cell r="C737">
            <v>662414</v>
          </cell>
          <cell r="D737" t="str">
            <v xml:space="preserve">662414         </v>
          </cell>
          <cell r="E737" t="str">
            <v>662414</v>
          </cell>
          <cell r="K737" t="str">
            <v>A.E.-I.C.-EQ.TR.LIG.ALG.</v>
          </cell>
          <cell r="L737">
            <v>406.72</v>
          </cell>
          <cell r="M737">
            <v>0</v>
          </cell>
          <cell r="N737">
            <v>860.55</v>
          </cell>
        </row>
        <row r="738">
          <cell r="C738">
            <v>662414</v>
          </cell>
          <cell r="D738" t="str">
            <v>662414         190</v>
          </cell>
          <cell r="E738" t="str">
            <v>662414</v>
          </cell>
          <cell r="J738" t="str">
            <v>190</v>
          </cell>
          <cell r="K738" t="str">
            <v>A.E.-I.C.-EQ.TR.LIG.ALG.</v>
          </cell>
          <cell r="L738">
            <v>406.72</v>
          </cell>
          <cell r="M738">
            <v>0</v>
          </cell>
          <cell r="N738">
            <v>860.55</v>
          </cell>
        </row>
        <row r="739">
          <cell r="C739">
            <v>6626</v>
          </cell>
          <cell r="D739" t="str">
            <v xml:space="preserve">6626         </v>
          </cell>
          <cell r="E739" t="str">
            <v>6626</v>
          </cell>
          <cell r="K739" t="str">
            <v>A.E.-I.C.-EQUIP.ADMNISTRATIVO</v>
          </cell>
          <cell r="L739">
            <v>0</v>
          </cell>
          <cell r="M739">
            <v>91.37</v>
          </cell>
          <cell r="N739">
            <v>0</v>
          </cell>
        </row>
        <row r="740">
          <cell r="C740">
            <v>66261</v>
          </cell>
          <cell r="D740" t="str">
            <v xml:space="preserve">66261         </v>
          </cell>
          <cell r="E740" t="str">
            <v>66261</v>
          </cell>
          <cell r="K740" t="str">
            <v>A.E.-I.C.-EQUIP.ADM.-GERAIS</v>
          </cell>
          <cell r="L740">
            <v>0</v>
          </cell>
          <cell r="M740">
            <v>67.010000000000005</v>
          </cell>
          <cell r="N740">
            <v>0</v>
          </cell>
        </row>
        <row r="741">
          <cell r="C741">
            <v>662611</v>
          </cell>
          <cell r="D741" t="str">
            <v xml:space="preserve">662611         </v>
          </cell>
          <cell r="E741" t="str">
            <v>662611</v>
          </cell>
          <cell r="K741" t="str">
            <v>A.E.-I.C.-EQUIP.ADM DL 02/90</v>
          </cell>
          <cell r="L741">
            <v>0</v>
          </cell>
          <cell r="M741">
            <v>67.010000000000005</v>
          </cell>
          <cell r="N741">
            <v>0</v>
          </cell>
        </row>
        <row r="742">
          <cell r="C742">
            <v>662611</v>
          </cell>
          <cell r="D742" t="str">
            <v>662611         270</v>
          </cell>
          <cell r="E742" t="str">
            <v>662611</v>
          </cell>
          <cell r="J742" t="str">
            <v>270</v>
          </cell>
          <cell r="K742" t="str">
            <v>HARDWARE-FINPLUS</v>
          </cell>
          <cell r="L742">
            <v>0</v>
          </cell>
          <cell r="M742">
            <v>57.59</v>
          </cell>
          <cell r="N742">
            <v>0</v>
          </cell>
        </row>
        <row r="743">
          <cell r="C743">
            <v>662611</v>
          </cell>
          <cell r="D743" t="str">
            <v>662611         290</v>
          </cell>
          <cell r="E743" t="str">
            <v>662611</v>
          </cell>
          <cell r="J743" t="str">
            <v>290</v>
          </cell>
          <cell r="K743" t="str">
            <v>A.E.-I.C.-EQUIP.ADM.-FINPLUS</v>
          </cell>
          <cell r="L743">
            <v>0</v>
          </cell>
          <cell r="M743">
            <v>9.42</v>
          </cell>
          <cell r="N743">
            <v>0</v>
          </cell>
        </row>
        <row r="744">
          <cell r="C744">
            <v>66263</v>
          </cell>
          <cell r="D744" t="str">
            <v xml:space="preserve">66263         </v>
          </cell>
          <cell r="E744" t="str">
            <v>66263</v>
          </cell>
          <cell r="K744" t="str">
            <v>A.E.-I.C.-MOBILIARIO</v>
          </cell>
          <cell r="L744">
            <v>0</v>
          </cell>
          <cell r="M744">
            <v>24.36</v>
          </cell>
          <cell r="N744">
            <v>0</v>
          </cell>
        </row>
        <row r="745">
          <cell r="C745">
            <v>662631</v>
          </cell>
          <cell r="D745" t="str">
            <v xml:space="preserve">662631         </v>
          </cell>
          <cell r="E745" t="str">
            <v>662631</v>
          </cell>
          <cell r="K745" t="str">
            <v>A.E.-I.C.-MOBILIARIO-DL 02/90</v>
          </cell>
          <cell r="L745">
            <v>0</v>
          </cell>
          <cell r="M745">
            <v>24.36</v>
          </cell>
          <cell r="N745">
            <v>0</v>
          </cell>
        </row>
        <row r="746">
          <cell r="C746">
            <v>662631</v>
          </cell>
          <cell r="D746" t="str">
            <v>662631         290</v>
          </cell>
          <cell r="E746" t="str">
            <v>662631</v>
          </cell>
          <cell r="J746" t="str">
            <v>290</v>
          </cell>
          <cell r="K746" t="str">
            <v>A.E.I-C-MOBILIARIO - FIN PLUS</v>
          </cell>
          <cell r="L746">
            <v>0</v>
          </cell>
          <cell r="M746">
            <v>24.36</v>
          </cell>
          <cell r="N746">
            <v>0</v>
          </cell>
        </row>
        <row r="747">
          <cell r="C747">
            <v>67</v>
          </cell>
          <cell r="D747" t="str">
            <v xml:space="preserve">67         </v>
          </cell>
          <cell r="E747" t="str">
            <v>67</v>
          </cell>
          <cell r="K747" t="str">
            <v>PROVISOES DO EXERCICIO</v>
          </cell>
          <cell r="L747">
            <v>310690.38</v>
          </cell>
          <cell r="M747">
            <v>483.49</v>
          </cell>
          <cell r="N747">
            <v>310206.89</v>
          </cell>
        </row>
        <row r="748">
          <cell r="C748">
            <v>671</v>
          </cell>
          <cell r="D748" t="str">
            <v xml:space="preserve">671         </v>
          </cell>
          <cell r="E748" t="str">
            <v>671</v>
          </cell>
          <cell r="K748" t="str">
            <v>PROV.EXERC-PARA COB.DUVIDOSAS</v>
          </cell>
          <cell r="L748">
            <v>122697.38</v>
          </cell>
          <cell r="M748">
            <v>483.49</v>
          </cell>
          <cell r="N748">
            <v>122213.89</v>
          </cell>
        </row>
        <row r="749">
          <cell r="C749">
            <v>6711</v>
          </cell>
          <cell r="D749" t="str">
            <v xml:space="preserve">6711         </v>
          </cell>
          <cell r="E749" t="str">
            <v>6711</v>
          </cell>
          <cell r="K749" t="str">
            <v>PROV.EXERC-P.COB.DUV.-CLIENTE</v>
          </cell>
          <cell r="L749">
            <v>122697.38</v>
          </cell>
          <cell r="M749">
            <v>483.49</v>
          </cell>
          <cell r="N749">
            <v>122213.89</v>
          </cell>
        </row>
        <row r="750">
          <cell r="C750">
            <v>6711</v>
          </cell>
          <cell r="D750" t="str">
            <v>6711         190</v>
          </cell>
          <cell r="E750" t="str">
            <v>6711</v>
          </cell>
          <cell r="J750" t="str">
            <v>190</v>
          </cell>
          <cell r="K750" t="str">
            <v>PROV.EXERC - ALD</v>
          </cell>
          <cell r="L750">
            <v>122697.38</v>
          </cell>
          <cell r="M750">
            <v>483.49</v>
          </cell>
          <cell r="N750">
            <v>122213.89</v>
          </cell>
        </row>
        <row r="751">
          <cell r="C751">
            <v>672</v>
          </cell>
          <cell r="D751" t="str">
            <v xml:space="preserve">672         </v>
          </cell>
          <cell r="E751" t="str">
            <v>672</v>
          </cell>
          <cell r="K751" t="str">
            <v>PROV.EXERC-PARA RISCOS E ENCA</v>
          </cell>
          <cell r="L751">
            <v>187993</v>
          </cell>
          <cell r="M751">
            <v>0</v>
          </cell>
          <cell r="N751">
            <v>187993</v>
          </cell>
        </row>
        <row r="752">
          <cell r="C752">
            <v>6728</v>
          </cell>
          <cell r="D752" t="str">
            <v xml:space="preserve">6728         </v>
          </cell>
          <cell r="E752" t="str">
            <v>6728</v>
          </cell>
          <cell r="K752" t="str">
            <v>PR.EX.-P.RISC ENC-OUT RIS ENC</v>
          </cell>
          <cell r="L752">
            <v>187993</v>
          </cell>
          <cell r="M752">
            <v>0</v>
          </cell>
          <cell r="N752">
            <v>187993</v>
          </cell>
        </row>
        <row r="753">
          <cell r="C753">
            <v>67289</v>
          </cell>
          <cell r="D753" t="str">
            <v xml:space="preserve">67289         </v>
          </cell>
          <cell r="E753" t="str">
            <v>67289</v>
          </cell>
          <cell r="K753" t="str">
            <v>PROV.OUT.RISC.ENC - TARGA</v>
          </cell>
          <cell r="L753">
            <v>187993</v>
          </cell>
          <cell r="M753">
            <v>0</v>
          </cell>
          <cell r="N753">
            <v>187993</v>
          </cell>
        </row>
        <row r="754">
          <cell r="C754">
            <v>672891</v>
          </cell>
          <cell r="D754" t="str">
            <v xml:space="preserve">672891         </v>
          </cell>
          <cell r="E754" t="str">
            <v>672891</v>
          </cell>
          <cell r="K754" t="str">
            <v>PROV.OUT.RISC.ENC - TARGA</v>
          </cell>
          <cell r="L754">
            <v>187993</v>
          </cell>
          <cell r="M754">
            <v>0</v>
          </cell>
          <cell r="N754">
            <v>187993</v>
          </cell>
        </row>
        <row r="755">
          <cell r="C755">
            <v>672891</v>
          </cell>
          <cell r="D755" t="str">
            <v>672891         190</v>
          </cell>
          <cell r="E755" t="str">
            <v>672891</v>
          </cell>
          <cell r="J755" t="str">
            <v>190</v>
          </cell>
          <cell r="K755" t="str">
            <v>PROVIS¸ES-AMORT.EXTRAORD.ALG</v>
          </cell>
          <cell r="L755">
            <v>127993</v>
          </cell>
          <cell r="M755">
            <v>0</v>
          </cell>
          <cell r="N755">
            <v>127993</v>
          </cell>
        </row>
        <row r="756">
          <cell r="C756">
            <v>672891</v>
          </cell>
          <cell r="D756" t="str">
            <v>672891         990</v>
          </cell>
          <cell r="E756" t="str">
            <v>672891</v>
          </cell>
          <cell r="J756" t="str">
            <v>990</v>
          </cell>
          <cell r="K756" t="str">
            <v>PR.EX-P RIS.ENC-OUT.RISC.ENCA</v>
          </cell>
          <cell r="L756">
            <v>60000</v>
          </cell>
          <cell r="M756">
            <v>0</v>
          </cell>
          <cell r="N756">
            <v>60000</v>
          </cell>
        </row>
        <row r="757">
          <cell r="C757">
            <v>68</v>
          </cell>
          <cell r="D757" t="str">
            <v xml:space="preserve">68         </v>
          </cell>
          <cell r="E757" t="str">
            <v>68</v>
          </cell>
          <cell r="K757" t="str">
            <v>CUSTOS E PERDAS FINANCEIRAS</v>
          </cell>
          <cell r="L757">
            <v>168712.35</v>
          </cell>
          <cell r="M757">
            <v>60999.01</v>
          </cell>
          <cell r="N757">
            <v>506470.47</v>
          </cell>
        </row>
        <row r="758">
          <cell r="C758">
            <v>681</v>
          </cell>
          <cell r="D758" t="str">
            <v xml:space="preserve">681         </v>
          </cell>
          <cell r="E758" t="str">
            <v>681</v>
          </cell>
          <cell r="K758" t="str">
            <v>JUROS SUPORTADOS</v>
          </cell>
          <cell r="L758">
            <v>163988.85</v>
          </cell>
          <cell r="M758">
            <v>60999.01</v>
          </cell>
          <cell r="N758">
            <v>484137.3</v>
          </cell>
        </row>
        <row r="759">
          <cell r="C759">
            <v>6811</v>
          </cell>
          <cell r="D759" t="str">
            <v xml:space="preserve">6811         </v>
          </cell>
          <cell r="E759" t="str">
            <v>6811</v>
          </cell>
          <cell r="K759" t="str">
            <v>JUROS SUPORTADOS-EMP.BANCARIO</v>
          </cell>
          <cell r="L759">
            <v>43195.53</v>
          </cell>
          <cell r="M759">
            <v>596.01</v>
          </cell>
          <cell r="N759">
            <v>423740.64</v>
          </cell>
        </row>
        <row r="760">
          <cell r="C760">
            <v>68111</v>
          </cell>
          <cell r="D760" t="str">
            <v xml:space="preserve">68111         </v>
          </cell>
          <cell r="E760" t="str">
            <v>68111</v>
          </cell>
          <cell r="K760" t="str">
            <v>JUROS SUPORT- DEP. ORDEM</v>
          </cell>
          <cell r="L760">
            <v>3283.03</v>
          </cell>
          <cell r="M760">
            <v>596.01</v>
          </cell>
          <cell r="N760">
            <v>113885.42</v>
          </cell>
        </row>
        <row r="761">
          <cell r="C761">
            <v>68111</v>
          </cell>
          <cell r="D761" t="str">
            <v>68111         990</v>
          </cell>
          <cell r="E761" t="str">
            <v>68111</v>
          </cell>
          <cell r="J761" t="str">
            <v>990</v>
          </cell>
          <cell r="K761" t="str">
            <v>JUROS D.O. GERAIS</v>
          </cell>
          <cell r="L761">
            <v>3283.03</v>
          </cell>
          <cell r="M761">
            <v>596.01</v>
          </cell>
          <cell r="N761">
            <v>113885.42</v>
          </cell>
        </row>
        <row r="762">
          <cell r="C762">
            <v>68112</v>
          </cell>
          <cell r="D762" t="str">
            <v xml:space="preserve">68112         </v>
          </cell>
          <cell r="E762" t="str">
            <v>68112</v>
          </cell>
          <cell r="K762" t="str">
            <v>JUROS SUPORT-FINANCIAMENTOS</v>
          </cell>
          <cell r="L762">
            <v>39912.5</v>
          </cell>
          <cell r="M762">
            <v>0</v>
          </cell>
          <cell r="N762">
            <v>309855.21999999997</v>
          </cell>
        </row>
        <row r="763">
          <cell r="C763">
            <v>68112</v>
          </cell>
          <cell r="D763" t="str">
            <v>68112         990</v>
          </cell>
          <cell r="E763" t="str">
            <v>68112</v>
          </cell>
          <cell r="J763" t="str">
            <v>990</v>
          </cell>
          <cell r="K763" t="str">
            <v>JUROS FINANCIAMENTOS GERAIS</v>
          </cell>
          <cell r="L763">
            <v>39912.5</v>
          </cell>
          <cell r="M763">
            <v>0</v>
          </cell>
          <cell r="N763">
            <v>309855.21999999997</v>
          </cell>
        </row>
        <row r="764">
          <cell r="C764">
            <v>6815</v>
          </cell>
          <cell r="D764" t="str">
            <v xml:space="preserve">6815         </v>
          </cell>
          <cell r="E764" t="str">
            <v>6815</v>
          </cell>
          <cell r="K764" t="str">
            <v>JUROS SUPORTADOS-JUROS DE MOR</v>
          </cell>
          <cell r="L764">
            <v>120793.32</v>
          </cell>
          <cell r="M764">
            <v>60403</v>
          </cell>
          <cell r="N764">
            <v>60396.66</v>
          </cell>
        </row>
        <row r="765">
          <cell r="C765">
            <v>6815</v>
          </cell>
          <cell r="D765" t="str">
            <v>6815         190</v>
          </cell>
          <cell r="E765" t="str">
            <v>6815</v>
          </cell>
          <cell r="J765" t="str">
            <v>190</v>
          </cell>
          <cell r="K765" t="str">
            <v>JUROS MORA ALD</v>
          </cell>
          <cell r="L765">
            <v>60396.66</v>
          </cell>
          <cell r="M765">
            <v>60396.66</v>
          </cell>
          <cell r="N765">
            <v>0</v>
          </cell>
        </row>
        <row r="766">
          <cell r="C766">
            <v>6815</v>
          </cell>
          <cell r="D766" t="str">
            <v>6815         990</v>
          </cell>
          <cell r="E766" t="str">
            <v>6815</v>
          </cell>
          <cell r="J766" t="str">
            <v>990</v>
          </cell>
          <cell r="K766" t="str">
            <v>JUROS MORA GERAIS</v>
          </cell>
          <cell r="L766">
            <v>0</v>
          </cell>
          <cell r="M766">
            <v>6.34</v>
          </cell>
          <cell r="N766">
            <v>0</v>
          </cell>
        </row>
        <row r="767">
          <cell r="C767">
            <v>68151</v>
          </cell>
          <cell r="D767" t="str">
            <v xml:space="preserve">68151         </v>
          </cell>
          <cell r="E767" t="str">
            <v>68151</v>
          </cell>
          <cell r="K767" t="str">
            <v>JUROS MORA-SLIDIN SCALE FDP</v>
          </cell>
          <cell r="L767">
            <v>20266.009999999998</v>
          </cell>
          <cell r="M767">
            <v>0</v>
          </cell>
          <cell r="N767">
            <v>20266.009999999998</v>
          </cell>
        </row>
        <row r="768">
          <cell r="C768">
            <v>68151</v>
          </cell>
          <cell r="D768" t="str">
            <v>68151         190</v>
          </cell>
          <cell r="E768" t="str">
            <v>68151</v>
          </cell>
          <cell r="J768" t="str">
            <v>190</v>
          </cell>
          <cell r="K768" t="str">
            <v>JUROS MORA-SLIDIN SCALE FDP</v>
          </cell>
          <cell r="L768">
            <v>20266.009999999998</v>
          </cell>
          <cell r="M768">
            <v>0</v>
          </cell>
          <cell r="N768">
            <v>20266.009999999998</v>
          </cell>
        </row>
        <row r="769">
          <cell r="C769">
            <v>68152</v>
          </cell>
          <cell r="D769" t="str">
            <v xml:space="preserve">68152         </v>
          </cell>
          <cell r="E769" t="str">
            <v>68152</v>
          </cell>
          <cell r="K769" t="str">
            <v>JUROS MORA</v>
          </cell>
          <cell r="L769">
            <v>40130.65</v>
          </cell>
          <cell r="M769">
            <v>0</v>
          </cell>
          <cell r="N769">
            <v>40130.65</v>
          </cell>
        </row>
        <row r="770">
          <cell r="C770">
            <v>68152</v>
          </cell>
          <cell r="D770" t="str">
            <v>68152         190</v>
          </cell>
          <cell r="E770" t="str">
            <v>68152</v>
          </cell>
          <cell r="J770" t="str">
            <v>190</v>
          </cell>
          <cell r="K770" t="str">
            <v>JUROS MORA ALD</v>
          </cell>
          <cell r="L770">
            <v>40130.65</v>
          </cell>
          <cell r="M770">
            <v>0</v>
          </cell>
          <cell r="N770">
            <v>40130.65</v>
          </cell>
        </row>
        <row r="771">
          <cell r="C771">
            <v>688</v>
          </cell>
          <cell r="D771" t="str">
            <v xml:space="preserve">688         </v>
          </cell>
          <cell r="E771" t="str">
            <v>688</v>
          </cell>
          <cell r="K771" t="str">
            <v>OUTROS CUSTOS PERDAS FINANCEI</v>
          </cell>
          <cell r="L771">
            <v>4723.5</v>
          </cell>
          <cell r="M771">
            <v>0</v>
          </cell>
          <cell r="N771">
            <v>22333.17</v>
          </cell>
        </row>
        <row r="772">
          <cell r="C772">
            <v>6881</v>
          </cell>
          <cell r="D772" t="str">
            <v xml:space="preserve">6881         </v>
          </cell>
          <cell r="E772" t="str">
            <v>6881</v>
          </cell>
          <cell r="K772" t="str">
            <v>SERVICOS BANCARIOS</v>
          </cell>
          <cell r="L772">
            <v>4723.5</v>
          </cell>
          <cell r="M772">
            <v>0</v>
          </cell>
          <cell r="N772">
            <v>21984.02</v>
          </cell>
        </row>
        <row r="773">
          <cell r="C773">
            <v>68812</v>
          </cell>
          <cell r="D773" t="str">
            <v xml:space="preserve">68812         </v>
          </cell>
          <cell r="E773" t="str">
            <v>68812</v>
          </cell>
          <cell r="K773" t="str">
            <v>SERV BANC - COMISSAO COBRANCA</v>
          </cell>
          <cell r="L773">
            <v>2847.52</v>
          </cell>
          <cell r="M773">
            <v>0</v>
          </cell>
          <cell r="N773">
            <v>18194.34</v>
          </cell>
        </row>
        <row r="774">
          <cell r="C774">
            <v>68812</v>
          </cell>
          <cell r="D774" t="str">
            <v>68812         130</v>
          </cell>
          <cell r="E774" t="str">
            <v>68812</v>
          </cell>
          <cell r="J774" t="str">
            <v>130</v>
          </cell>
          <cell r="K774" t="str">
            <v>DESPESAS DE COBRANCA-ALD</v>
          </cell>
          <cell r="L774">
            <v>2847.52</v>
          </cell>
          <cell r="M774">
            <v>0</v>
          </cell>
          <cell r="N774">
            <v>18052.21</v>
          </cell>
        </row>
        <row r="775">
          <cell r="C775">
            <v>68812</v>
          </cell>
          <cell r="D775" t="str">
            <v>68812         990</v>
          </cell>
          <cell r="E775" t="str">
            <v>68812</v>
          </cell>
          <cell r="J775" t="str">
            <v>990</v>
          </cell>
          <cell r="K775" t="str">
            <v>DESPESAS DE COBRANCA-GERAIS</v>
          </cell>
          <cell r="L775">
            <v>0</v>
          </cell>
          <cell r="M775">
            <v>0</v>
          </cell>
          <cell r="N775">
            <v>142.13</v>
          </cell>
        </row>
        <row r="776">
          <cell r="C776">
            <v>68815</v>
          </cell>
          <cell r="D776" t="str">
            <v xml:space="preserve">68815         </v>
          </cell>
          <cell r="E776" t="str">
            <v>68815</v>
          </cell>
          <cell r="K776" t="str">
            <v>SERV BANC -OUTROS</v>
          </cell>
          <cell r="L776">
            <v>1875.98</v>
          </cell>
          <cell r="M776">
            <v>0</v>
          </cell>
          <cell r="N776">
            <v>3789.68</v>
          </cell>
        </row>
        <row r="777">
          <cell r="C777">
            <v>68815</v>
          </cell>
          <cell r="D777" t="str">
            <v>68815         190</v>
          </cell>
          <cell r="E777" t="str">
            <v>68815</v>
          </cell>
          <cell r="J777" t="str">
            <v>190</v>
          </cell>
          <cell r="K777" t="str">
            <v>SERV.BANC.-OUTROS ALD</v>
          </cell>
          <cell r="L777">
            <v>16.71</v>
          </cell>
          <cell r="M777">
            <v>0</v>
          </cell>
          <cell r="N777">
            <v>567.02</v>
          </cell>
        </row>
        <row r="778">
          <cell r="C778">
            <v>68815</v>
          </cell>
          <cell r="D778" t="str">
            <v>68815         990</v>
          </cell>
          <cell r="E778" t="str">
            <v>68815</v>
          </cell>
          <cell r="J778" t="str">
            <v>990</v>
          </cell>
          <cell r="K778" t="str">
            <v>SERV.BANC.-OUTROS GERAIS</v>
          </cell>
          <cell r="L778">
            <v>1859.27</v>
          </cell>
          <cell r="M778">
            <v>0</v>
          </cell>
          <cell r="N778">
            <v>3222.66</v>
          </cell>
        </row>
        <row r="779">
          <cell r="C779">
            <v>6888</v>
          </cell>
          <cell r="D779" t="str">
            <v xml:space="preserve">6888         </v>
          </cell>
          <cell r="E779" t="str">
            <v>6888</v>
          </cell>
          <cell r="K779" t="str">
            <v>OUTROS CUSTOS PERDAS FINANCEI</v>
          </cell>
          <cell r="L779">
            <v>0</v>
          </cell>
          <cell r="M779">
            <v>0</v>
          </cell>
          <cell r="N779">
            <v>349.15</v>
          </cell>
        </row>
        <row r="780">
          <cell r="C780">
            <v>6888</v>
          </cell>
          <cell r="D780" t="str">
            <v>6888         990</v>
          </cell>
          <cell r="E780" t="str">
            <v>6888</v>
          </cell>
          <cell r="J780" t="str">
            <v>990</v>
          </cell>
          <cell r="K780" t="str">
            <v>COMPART. - CARTÃO TARGA</v>
          </cell>
          <cell r="L780">
            <v>0</v>
          </cell>
          <cell r="M780">
            <v>0</v>
          </cell>
          <cell r="N780">
            <v>349.15</v>
          </cell>
        </row>
        <row r="781">
          <cell r="C781">
            <v>69</v>
          </cell>
          <cell r="D781" t="str">
            <v xml:space="preserve">69         </v>
          </cell>
          <cell r="E781" t="str">
            <v>69</v>
          </cell>
          <cell r="K781" t="str">
            <v>CUSTOS E PERDAS EXTRAORDINARI</v>
          </cell>
          <cell r="L781">
            <v>987109.22</v>
          </cell>
          <cell r="M781">
            <v>876512.61000000313</v>
          </cell>
          <cell r="N781">
            <v>1048925.75</v>
          </cell>
        </row>
        <row r="782">
          <cell r="C782">
            <v>694</v>
          </cell>
          <cell r="D782" t="str">
            <v xml:space="preserve">694         </v>
          </cell>
          <cell r="E782" t="str">
            <v>694</v>
          </cell>
          <cell r="K782" t="str">
            <v>PERDAS EM IMOBILIZACOES</v>
          </cell>
          <cell r="L782">
            <v>987106.79</v>
          </cell>
          <cell r="M782">
            <v>875819.28000000317</v>
          </cell>
          <cell r="N782">
            <v>1026751.26</v>
          </cell>
        </row>
        <row r="783">
          <cell r="C783">
            <v>6942</v>
          </cell>
          <cell r="D783" t="str">
            <v xml:space="preserve">6942         </v>
          </cell>
          <cell r="E783" t="str">
            <v>6942</v>
          </cell>
          <cell r="K783" t="str">
            <v>PERD.IMOB-ALIENACAO I.CORPORE</v>
          </cell>
          <cell r="L783">
            <v>987106.79</v>
          </cell>
          <cell r="M783">
            <v>875819.28000000317</v>
          </cell>
          <cell r="N783">
            <v>1025399.21</v>
          </cell>
        </row>
        <row r="784">
          <cell r="C784">
            <v>6942</v>
          </cell>
          <cell r="D784" t="str">
            <v>6942         190</v>
          </cell>
          <cell r="E784" t="str">
            <v>6942</v>
          </cell>
          <cell r="J784" t="str">
            <v>190</v>
          </cell>
          <cell r="K784" t="str">
            <v>PERD.IMOB. AL.I.CORP. ALD</v>
          </cell>
          <cell r="L784">
            <v>987106.79</v>
          </cell>
          <cell r="M784">
            <v>875819.28000000317</v>
          </cell>
          <cell r="N784">
            <v>975479.71999999555</v>
          </cell>
        </row>
        <row r="785">
          <cell r="C785">
            <v>6942</v>
          </cell>
          <cell r="D785" t="str">
            <v>6942         290</v>
          </cell>
          <cell r="E785" t="str">
            <v>6942</v>
          </cell>
          <cell r="J785" t="str">
            <v>290</v>
          </cell>
          <cell r="K785" t="str">
            <v>PERD.IMOB. AL.I.CORP. FINPLUS</v>
          </cell>
          <cell r="L785">
            <v>0</v>
          </cell>
          <cell r="M785">
            <v>0</v>
          </cell>
          <cell r="N785">
            <v>49919.49</v>
          </cell>
        </row>
        <row r="786">
          <cell r="C786">
            <v>6944</v>
          </cell>
          <cell r="D786" t="str">
            <v xml:space="preserve">6944         </v>
          </cell>
          <cell r="E786" t="str">
            <v>6944</v>
          </cell>
          <cell r="K786" t="str">
            <v>PERD.IMOB-SINISTROS</v>
          </cell>
          <cell r="L786">
            <v>0</v>
          </cell>
          <cell r="M786">
            <v>0</v>
          </cell>
          <cell r="N786">
            <v>1351.89</v>
          </cell>
        </row>
        <row r="787">
          <cell r="C787">
            <v>6944</v>
          </cell>
          <cell r="D787" t="str">
            <v>6944         190</v>
          </cell>
          <cell r="E787" t="str">
            <v>6944</v>
          </cell>
          <cell r="J787" t="str">
            <v>190</v>
          </cell>
          <cell r="K787" t="str">
            <v>PERD.IMOB.SINISTROS-ALD</v>
          </cell>
          <cell r="L787">
            <v>0</v>
          </cell>
          <cell r="M787">
            <v>0</v>
          </cell>
          <cell r="N787">
            <v>1351.89</v>
          </cell>
        </row>
        <row r="788">
          <cell r="C788">
            <v>6945</v>
          </cell>
          <cell r="D788" t="str">
            <v xml:space="preserve">6945         </v>
          </cell>
          <cell r="E788" t="str">
            <v>6945</v>
          </cell>
          <cell r="K788" t="str">
            <v>PERD.IMOB-ABATES</v>
          </cell>
          <cell r="L788">
            <v>0</v>
          </cell>
          <cell r="M788">
            <v>0</v>
          </cell>
          <cell r="N788">
            <v>0.16</v>
          </cell>
        </row>
        <row r="789">
          <cell r="C789">
            <v>6945</v>
          </cell>
          <cell r="D789" t="str">
            <v>6945         190</v>
          </cell>
          <cell r="E789" t="str">
            <v>6945</v>
          </cell>
          <cell r="J789" t="str">
            <v>190</v>
          </cell>
          <cell r="K789" t="str">
            <v>ABATES VIATURAS ALD</v>
          </cell>
          <cell r="L789">
            <v>0</v>
          </cell>
          <cell r="M789">
            <v>0</v>
          </cell>
          <cell r="N789">
            <v>0.16</v>
          </cell>
        </row>
        <row r="790">
          <cell r="C790">
            <v>695</v>
          </cell>
          <cell r="D790" t="str">
            <v xml:space="preserve">695         </v>
          </cell>
          <cell r="E790" t="str">
            <v>695</v>
          </cell>
          <cell r="K790" t="str">
            <v>MULTAS E PENALIDADES</v>
          </cell>
          <cell r="L790">
            <v>0</v>
          </cell>
          <cell r="M790">
            <v>693.33</v>
          </cell>
          <cell r="N790">
            <v>2070.12</v>
          </cell>
        </row>
        <row r="791">
          <cell r="C791">
            <v>6952</v>
          </cell>
          <cell r="D791" t="str">
            <v xml:space="preserve">6952         </v>
          </cell>
          <cell r="E791" t="str">
            <v>6952</v>
          </cell>
          <cell r="K791" t="str">
            <v>MULT.PENAL.-NAO FISCAIS</v>
          </cell>
          <cell r="L791">
            <v>0</v>
          </cell>
          <cell r="M791">
            <v>693.33</v>
          </cell>
          <cell r="N791">
            <v>2009.28</v>
          </cell>
        </row>
        <row r="792">
          <cell r="C792">
            <v>6952</v>
          </cell>
          <cell r="D792" t="str">
            <v>6952         190</v>
          </cell>
          <cell r="E792" t="str">
            <v>6952</v>
          </cell>
          <cell r="J792" t="str">
            <v>190</v>
          </cell>
          <cell r="K792" t="str">
            <v>MULTAS PENALIDADES N/FISC.ALD</v>
          </cell>
          <cell r="L792">
            <v>0</v>
          </cell>
          <cell r="M792">
            <v>693.33</v>
          </cell>
          <cell r="N792">
            <v>2009.28</v>
          </cell>
        </row>
        <row r="793">
          <cell r="C793">
            <v>6958</v>
          </cell>
          <cell r="D793" t="str">
            <v xml:space="preserve">6958         </v>
          </cell>
          <cell r="E793" t="str">
            <v>6958</v>
          </cell>
          <cell r="K793" t="str">
            <v>MULT.PENAL.-OUTRAS PENALIDADE</v>
          </cell>
          <cell r="L793">
            <v>0</v>
          </cell>
          <cell r="M793">
            <v>0</v>
          </cell>
          <cell r="N793">
            <v>60.84</v>
          </cell>
        </row>
        <row r="794">
          <cell r="C794">
            <v>69582</v>
          </cell>
          <cell r="D794" t="str">
            <v xml:space="preserve">69582         </v>
          </cell>
          <cell r="E794" t="str">
            <v>69582</v>
          </cell>
          <cell r="K794" t="str">
            <v>OUTRAS PENALIDADES</v>
          </cell>
          <cell r="L794">
            <v>0</v>
          </cell>
          <cell r="M794">
            <v>0</v>
          </cell>
          <cell r="N794">
            <v>60.84</v>
          </cell>
        </row>
        <row r="795">
          <cell r="C795">
            <v>69582</v>
          </cell>
          <cell r="D795" t="str">
            <v>69582         190</v>
          </cell>
          <cell r="E795" t="str">
            <v>69582</v>
          </cell>
          <cell r="J795" t="str">
            <v>190</v>
          </cell>
          <cell r="K795" t="str">
            <v>OUT.PENALIDADES -ACT.ALG</v>
          </cell>
          <cell r="L795">
            <v>0</v>
          </cell>
          <cell r="M795">
            <v>0</v>
          </cell>
          <cell r="N795">
            <v>60.84</v>
          </cell>
        </row>
        <row r="796">
          <cell r="C796">
            <v>697</v>
          </cell>
          <cell r="D796" t="str">
            <v xml:space="preserve">697         </v>
          </cell>
          <cell r="E796" t="str">
            <v>697</v>
          </cell>
          <cell r="K796" t="str">
            <v>CORRECAO RELAT.EXERC.ANTERIOR</v>
          </cell>
          <cell r="L796">
            <v>0</v>
          </cell>
          <cell r="M796">
            <v>0</v>
          </cell>
          <cell r="N796">
            <v>8222.15</v>
          </cell>
        </row>
        <row r="797">
          <cell r="C797">
            <v>6971</v>
          </cell>
          <cell r="D797" t="str">
            <v xml:space="preserve">6971         </v>
          </cell>
          <cell r="E797" t="str">
            <v>6971</v>
          </cell>
          <cell r="K797" t="str">
            <v>CORR EXERC ANTERIORES</v>
          </cell>
          <cell r="L797">
            <v>0</v>
          </cell>
          <cell r="M797">
            <v>0</v>
          </cell>
          <cell r="N797">
            <v>8222.15</v>
          </cell>
        </row>
        <row r="798">
          <cell r="C798">
            <v>6971</v>
          </cell>
          <cell r="D798" t="str">
            <v>6971         190</v>
          </cell>
          <cell r="E798" t="str">
            <v>6971</v>
          </cell>
          <cell r="J798" t="str">
            <v>190</v>
          </cell>
          <cell r="K798" t="str">
            <v>CORREC. EXERC. ANTERIORES ALD</v>
          </cell>
          <cell r="L798">
            <v>0</v>
          </cell>
          <cell r="M798">
            <v>0</v>
          </cell>
          <cell r="N798">
            <v>8222.15</v>
          </cell>
        </row>
        <row r="799">
          <cell r="C799">
            <v>698</v>
          </cell>
          <cell r="D799" t="str">
            <v xml:space="preserve">698         </v>
          </cell>
          <cell r="E799" t="str">
            <v>698</v>
          </cell>
          <cell r="K799" t="str">
            <v>OUT.CUSTOS PERDAS EXTRAORDINA</v>
          </cell>
          <cell r="L799">
            <v>2.4300000000000002</v>
          </cell>
          <cell r="M799">
            <v>0</v>
          </cell>
          <cell r="N799">
            <v>11882.22</v>
          </cell>
        </row>
        <row r="800">
          <cell r="C800">
            <v>6981</v>
          </cell>
          <cell r="D800" t="str">
            <v xml:space="preserve">6981         </v>
          </cell>
          <cell r="E800" t="str">
            <v>6981</v>
          </cell>
          <cell r="K800" t="str">
            <v>O.CUSTOS P.EXT.-IMOSTOS</v>
          </cell>
          <cell r="L800">
            <v>0</v>
          </cell>
          <cell r="M800">
            <v>0</v>
          </cell>
          <cell r="N800">
            <v>11879.79</v>
          </cell>
        </row>
        <row r="801">
          <cell r="C801">
            <v>69811</v>
          </cell>
          <cell r="D801" t="str">
            <v xml:space="preserve">69811         </v>
          </cell>
          <cell r="E801" t="str">
            <v>69811</v>
          </cell>
          <cell r="K801" t="str">
            <v>INSUFIC ESTIMATIVA</v>
          </cell>
          <cell r="L801">
            <v>0</v>
          </cell>
          <cell r="M801">
            <v>0</v>
          </cell>
          <cell r="N801">
            <v>11879.79</v>
          </cell>
        </row>
        <row r="802">
          <cell r="C802">
            <v>69811</v>
          </cell>
          <cell r="D802" t="str">
            <v>69811         990</v>
          </cell>
          <cell r="E802" t="str">
            <v>69811</v>
          </cell>
          <cell r="J802" t="str">
            <v>990</v>
          </cell>
          <cell r="K802" t="str">
            <v>INSUF.ESTIMATIVA P.IMPOSTOS</v>
          </cell>
          <cell r="L802">
            <v>0</v>
          </cell>
          <cell r="M802">
            <v>0</v>
          </cell>
          <cell r="N802">
            <v>11879.79</v>
          </cell>
        </row>
        <row r="803">
          <cell r="C803">
            <v>6984</v>
          </cell>
          <cell r="D803" t="str">
            <v xml:space="preserve">6984         </v>
          </cell>
          <cell r="E803" t="str">
            <v>6984</v>
          </cell>
          <cell r="K803" t="str">
            <v>ARREDONDAMENTOS EURO</v>
          </cell>
          <cell r="L803">
            <v>2.4300000000000002</v>
          </cell>
          <cell r="M803">
            <v>0</v>
          </cell>
          <cell r="N803">
            <v>2.4300000000000002</v>
          </cell>
        </row>
        <row r="804">
          <cell r="C804">
            <v>6984</v>
          </cell>
          <cell r="D804" t="str">
            <v>6984         990</v>
          </cell>
          <cell r="E804" t="str">
            <v>6984</v>
          </cell>
          <cell r="J804" t="str">
            <v>990</v>
          </cell>
          <cell r="K804" t="str">
            <v>ARREDONDAMENTOS EURO</v>
          </cell>
          <cell r="L804">
            <v>2.4300000000000002</v>
          </cell>
          <cell r="M804">
            <v>0</v>
          </cell>
          <cell r="N804">
            <v>2.4300000000000002</v>
          </cell>
        </row>
        <row r="805">
          <cell r="C805">
            <v>72</v>
          </cell>
          <cell r="D805" t="str">
            <v xml:space="preserve">72         </v>
          </cell>
          <cell r="E805" t="str">
            <v>72</v>
          </cell>
          <cell r="K805" t="str">
            <v>PRESTACAO DE SERVICOS</v>
          </cell>
          <cell r="L805">
            <v>325927.17</v>
          </cell>
          <cell r="M805">
            <v>2324934.08</v>
          </cell>
          <cell r="N805">
            <v>-18102421.129999999</v>
          </cell>
        </row>
        <row r="806">
          <cell r="C806">
            <v>723</v>
          </cell>
          <cell r="D806" t="str">
            <v xml:space="preserve">723         </v>
          </cell>
          <cell r="E806" t="str">
            <v>723</v>
          </cell>
          <cell r="K806" t="str">
            <v>PR.SER.-ALUGUER</v>
          </cell>
          <cell r="L806">
            <v>271592.92</v>
          </cell>
          <cell r="M806">
            <v>2170213.9300000002</v>
          </cell>
          <cell r="N806">
            <v>-16865748.219999995</v>
          </cell>
        </row>
        <row r="807">
          <cell r="C807">
            <v>723</v>
          </cell>
          <cell r="D807" t="str">
            <v>723         190</v>
          </cell>
          <cell r="E807" t="str">
            <v>723</v>
          </cell>
          <cell r="J807" t="str">
            <v>190</v>
          </cell>
          <cell r="K807" t="str">
            <v>PR.SER.-ALUGUER-DEMO/TUTELAS</v>
          </cell>
          <cell r="L807">
            <v>0</v>
          </cell>
          <cell r="M807">
            <v>0</v>
          </cell>
          <cell r="N807">
            <v>-84.19</v>
          </cell>
        </row>
        <row r="808">
          <cell r="C808">
            <v>723</v>
          </cell>
          <cell r="D808" t="str">
            <v>723      106   190</v>
          </cell>
          <cell r="E808" t="str">
            <v>723</v>
          </cell>
          <cell r="G808" t="str">
            <v>1</v>
          </cell>
          <cell r="H808" t="str">
            <v>0</v>
          </cell>
          <cell r="I808" t="str">
            <v>6</v>
          </cell>
          <cell r="J808" t="str">
            <v>190</v>
          </cell>
          <cell r="K808" t="str">
            <v>PR.SERV. - ALUGUER - OUTROS</v>
          </cell>
          <cell r="L808">
            <v>0</v>
          </cell>
          <cell r="M808">
            <v>6293.33</v>
          </cell>
          <cell r="N808">
            <v>-14612.3</v>
          </cell>
        </row>
        <row r="809">
          <cell r="C809">
            <v>723</v>
          </cell>
          <cell r="D809" t="str">
            <v>723      111   190</v>
          </cell>
          <cell r="E809" t="str">
            <v>723</v>
          </cell>
          <cell r="G809" t="str">
            <v>1</v>
          </cell>
          <cell r="H809" t="str">
            <v>1</v>
          </cell>
          <cell r="I809" t="str">
            <v>1</v>
          </cell>
          <cell r="J809" t="str">
            <v>190</v>
          </cell>
          <cell r="K809" t="str">
            <v>PR.SER.-ALUGUER-FIAT</v>
          </cell>
          <cell r="L809">
            <v>271592.92</v>
          </cell>
          <cell r="M809">
            <v>1946746.1</v>
          </cell>
          <cell r="N809">
            <v>-14751694.879999995</v>
          </cell>
        </row>
        <row r="810">
          <cell r="C810">
            <v>723</v>
          </cell>
          <cell r="D810" t="str">
            <v>723      112   190</v>
          </cell>
          <cell r="E810" t="str">
            <v>723</v>
          </cell>
          <cell r="G810" t="str">
            <v>1</v>
          </cell>
          <cell r="H810" t="str">
            <v>1</v>
          </cell>
          <cell r="I810" t="str">
            <v>2</v>
          </cell>
          <cell r="J810" t="str">
            <v>190</v>
          </cell>
          <cell r="K810" t="str">
            <v>PR.SER.-ALUGUER-LANCIA</v>
          </cell>
          <cell r="L810">
            <v>0</v>
          </cell>
          <cell r="M810">
            <v>119659.29</v>
          </cell>
          <cell r="N810">
            <v>-1052724.9099999999</v>
          </cell>
        </row>
        <row r="811">
          <cell r="C811">
            <v>723</v>
          </cell>
          <cell r="D811" t="str">
            <v>723      113   190</v>
          </cell>
          <cell r="E811" t="str">
            <v>723</v>
          </cell>
          <cell r="G811" t="str">
            <v>1</v>
          </cell>
          <cell r="H811" t="str">
            <v>1</v>
          </cell>
          <cell r="I811" t="str">
            <v>3</v>
          </cell>
          <cell r="J811" t="str">
            <v>190</v>
          </cell>
          <cell r="K811" t="str">
            <v>PR.SERV.-ALUGER - ALFA ROMEO</v>
          </cell>
          <cell r="L811">
            <v>0</v>
          </cell>
          <cell r="M811">
            <v>29533.23</v>
          </cell>
          <cell r="N811">
            <v>-247913.9</v>
          </cell>
        </row>
        <row r="812">
          <cell r="C812">
            <v>723</v>
          </cell>
          <cell r="D812" t="str">
            <v>723      124   190</v>
          </cell>
          <cell r="E812" t="str">
            <v>723</v>
          </cell>
          <cell r="G812" t="str">
            <v>1</v>
          </cell>
          <cell r="H812" t="str">
            <v>2</v>
          </cell>
          <cell r="I812" t="str">
            <v>4</v>
          </cell>
          <cell r="J812" t="str">
            <v>190</v>
          </cell>
          <cell r="K812" t="str">
            <v>PR.SER.-ALUGUER-IVECO</v>
          </cell>
          <cell r="L812">
            <v>0</v>
          </cell>
          <cell r="M812">
            <v>0</v>
          </cell>
          <cell r="N812">
            <v>-4019.04</v>
          </cell>
        </row>
        <row r="813">
          <cell r="C813">
            <v>723</v>
          </cell>
          <cell r="D813" t="str">
            <v>723      166   190</v>
          </cell>
          <cell r="E813" t="str">
            <v>723</v>
          </cell>
          <cell r="G813" t="str">
            <v>1</v>
          </cell>
          <cell r="H813" t="str">
            <v>6</v>
          </cell>
          <cell r="I813" t="str">
            <v>6</v>
          </cell>
          <cell r="J813" t="str">
            <v>190</v>
          </cell>
          <cell r="K813" t="str">
            <v>PR.SERV. - ALUGUER - OUTROS</v>
          </cell>
          <cell r="L813">
            <v>0</v>
          </cell>
          <cell r="M813">
            <v>58718.63</v>
          </cell>
          <cell r="N813">
            <v>-532543.27</v>
          </cell>
        </row>
        <row r="814">
          <cell r="C814">
            <v>723</v>
          </cell>
          <cell r="D814" t="str">
            <v>723      311   290</v>
          </cell>
          <cell r="E814" t="str">
            <v>723</v>
          </cell>
          <cell r="G814" t="str">
            <v>3</v>
          </cell>
          <cell r="H814" t="str">
            <v>1</v>
          </cell>
          <cell r="I814" t="str">
            <v>1</v>
          </cell>
          <cell r="J814" t="str">
            <v>290</v>
          </cell>
          <cell r="K814" t="str">
            <v>PR.SERV.ALD.FINPLUS - FIAT</v>
          </cell>
          <cell r="L814">
            <v>0</v>
          </cell>
          <cell r="M814">
            <v>8699.67</v>
          </cell>
          <cell r="N814">
            <v>-255391.57</v>
          </cell>
        </row>
        <row r="815">
          <cell r="C815">
            <v>723</v>
          </cell>
          <cell r="D815" t="str">
            <v>723      366   290</v>
          </cell>
          <cell r="E815" t="str">
            <v>723</v>
          </cell>
          <cell r="G815" t="str">
            <v>3</v>
          </cell>
          <cell r="H815" t="str">
            <v>6</v>
          </cell>
          <cell r="I815" t="str">
            <v>6</v>
          </cell>
          <cell r="J815" t="str">
            <v>290</v>
          </cell>
          <cell r="K815" t="str">
            <v>PR.SERV. - ALUGUER - OUTROS</v>
          </cell>
          <cell r="L815">
            <v>0</v>
          </cell>
          <cell r="M815">
            <v>563.67999999999995</v>
          </cell>
          <cell r="N815">
            <v>-6764.16</v>
          </cell>
        </row>
        <row r="816">
          <cell r="C816">
            <v>725</v>
          </cell>
          <cell r="D816" t="str">
            <v xml:space="preserve">725         </v>
          </cell>
          <cell r="E816" t="str">
            <v>725</v>
          </cell>
          <cell r="K816" t="str">
            <v>PR.SERV.-SERVICOS SECUNDARIOS</v>
          </cell>
          <cell r="L816">
            <v>1492.21</v>
          </cell>
          <cell r="M816">
            <v>133181.10999999999</v>
          </cell>
          <cell r="N816">
            <v>-1318796.3400000001</v>
          </cell>
        </row>
        <row r="817">
          <cell r="C817">
            <v>7251</v>
          </cell>
          <cell r="D817" t="str">
            <v xml:space="preserve">7251         </v>
          </cell>
          <cell r="E817" t="str">
            <v>7251</v>
          </cell>
          <cell r="K817" t="str">
            <v>SERVICOS SECUNDARIOS</v>
          </cell>
          <cell r="L817">
            <v>0</v>
          </cell>
          <cell r="M817">
            <v>6583.34</v>
          </cell>
          <cell r="N817">
            <v>-79000</v>
          </cell>
        </row>
        <row r="818">
          <cell r="C818">
            <v>7251</v>
          </cell>
          <cell r="D818" t="str">
            <v>7251         990</v>
          </cell>
          <cell r="E818" t="str">
            <v>7251</v>
          </cell>
          <cell r="J818" t="str">
            <v>990</v>
          </cell>
          <cell r="K818" t="str">
            <v>APOIO DE ESTROTURA FDP</v>
          </cell>
          <cell r="L818">
            <v>0</v>
          </cell>
          <cell r="M818">
            <v>6583.34</v>
          </cell>
          <cell r="N818">
            <v>-79000</v>
          </cell>
        </row>
        <row r="819">
          <cell r="C819">
            <v>7252</v>
          </cell>
          <cell r="D819" t="str">
            <v xml:space="preserve">7252         </v>
          </cell>
          <cell r="E819" t="str">
            <v>7252</v>
          </cell>
          <cell r="K819" t="str">
            <v>SERV. SEC. APOIO ESTROTURA FCP</v>
          </cell>
          <cell r="L819">
            <v>0</v>
          </cell>
          <cell r="M819">
            <v>74983.520000000004</v>
          </cell>
          <cell r="N819">
            <v>-898000</v>
          </cell>
        </row>
        <row r="820">
          <cell r="C820">
            <v>7252</v>
          </cell>
          <cell r="D820" t="str">
            <v>7252         990</v>
          </cell>
          <cell r="E820" t="str">
            <v>7252</v>
          </cell>
          <cell r="J820" t="str">
            <v>990</v>
          </cell>
          <cell r="K820" t="str">
            <v>APOIO DE ESTROTURA FCP</v>
          </cell>
          <cell r="L820">
            <v>0</v>
          </cell>
          <cell r="M820">
            <v>74983.520000000004</v>
          </cell>
          <cell r="N820">
            <v>-898000</v>
          </cell>
        </row>
        <row r="821">
          <cell r="C821">
            <v>7253</v>
          </cell>
          <cell r="D821" t="str">
            <v xml:space="preserve">7253         </v>
          </cell>
          <cell r="E821" t="str">
            <v>7253</v>
          </cell>
          <cell r="K821" t="str">
            <v>SERV. SEC. APOIO ESTROTURA FLP</v>
          </cell>
          <cell r="L821">
            <v>0</v>
          </cell>
          <cell r="M821">
            <v>10486.37</v>
          </cell>
          <cell r="N821">
            <v>-125000</v>
          </cell>
        </row>
        <row r="822">
          <cell r="C822">
            <v>7253</v>
          </cell>
          <cell r="D822" t="str">
            <v>7253         990</v>
          </cell>
          <cell r="E822" t="str">
            <v>7253</v>
          </cell>
          <cell r="J822" t="str">
            <v>990</v>
          </cell>
          <cell r="K822" t="str">
            <v>APOIO DE ESTROTURA FLP</v>
          </cell>
          <cell r="L822">
            <v>0</v>
          </cell>
          <cell r="M822">
            <v>10486.37</v>
          </cell>
          <cell r="N822">
            <v>-125000</v>
          </cell>
        </row>
        <row r="823">
          <cell r="C823">
            <v>7254</v>
          </cell>
          <cell r="D823" t="str">
            <v xml:space="preserve">7254         </v>
          </cell>
          <cell r="E823" t="str">
            <v>7254</v>
          </cell>
          <cell r="K823" t="str">
            <v>SERVICOS ADMINISTRATIVOS</v>
          </cell>
          <cell r="L823">
            <v>0</v>
          </cell>
          <cell r="M823">
            <v>30248</v>
          </cell>
          <cell r="N823">
            <v>-121911.14</v>
          </cell>
        </row>
        <row r="824">
          <cell r="C824">
            <v>7254</v>
          </cell>
          <cell r="D824" t="str">
            <v>7254         120</v>
          </cell>
          <cell r="E824" t="str">
            <v>7254</v>
          </cell>
          <cell r="J824" t="str">
            <v>120</v>
          </cell>
          <cell r="K824" t="str">
            <v>ANALISE DOSSIER CONTRATO ALD</v>
          </cell>
          <cell r="L824">
            <v>0</v>
          </cell>
          <cell r="M824">
            <v>30150</v>
          </cell>
          <cell r="N824">
            <v>-119755.06</v>
          </cell>
        </row>
        <row r="825">
          <cell r="C825">
            <v>7254</v>
          </cell>
          <cell r="D825" t="str">
            <v>7254         190</v>
          </cell>
          <cell r="E825" t="str">
            <v>7254</v>
          </cell>
          <cell r="J825" t="str">
            <v>190</v>
          </cell>
          <cell r="K825" t="str">
            <v>SERV.ADM.-PORTES ALD</v>
          </cell>
          <cell r="L825">
            <v>0</v>
          </cell>
          <cell r="M825">
            <v>98</v>
          </cell>
          <cell r="N825">
            <v>-112</v>
          </cell>
        </row>
        <row r="826">
          <cell r="C826">
            <v>7254</v>
          </cell>
          <cell r="D826" t="str">
            <v>7254         910</v>
          </cell>
          <cell r="E826" t="str">
            <v>7254</v>
          </cell>
          <cell r="J826" t="str">
            <v>910</v>
          </cell>
          <cell r="K826" t="str">
            <v>SERV.ADM.-PROTOCOLO REPSOL</v>
          </cell>
          <cell r="L826">
            <v>0</v>
          </cell>
          <cell r="M826">
            <v>0</v>
          </cell>
          <cell r="N826">
            <v>-9.65</v>
          </cell>
        </row>
        <row r="827">
          <cell r="C827">
            <v>7254</v>
          </cell>
          <cell r="D827" t="str">
            <v>7254         990</v>
          </cell>
          <cell r="E827" t="str">
            <v>7254</v>
          </cell>
          <cell r="J827" t="str">
            <v>990</v>
          </cell>
          <cell r="K827" t="str">
            <v>SERV.ADM.C/CESSOES CONTRATUAIS</v>
          </cell>
          <cell r="L827">
            <v>0</v>
          </cell>
          <cell r="M827">
            <v>0</v>
          </cell>
          <cell r="N827">
            <v>-2034.43</v>
          </cell>
        </row>
        <row r="828">
          <cell r="C828">
            <v>7256</v>
          </cell>
          <cell r="D828" t="str">
            <v xml:space="preserve">7256         </v>
          </cell>
          <cell r="E828" t="str">
            <v>7256</v>
          </cell>
          <cell r="K828" t="str">
            <v>SEV. SEC. - RECEITAS COBRANCAS</v>
          </cell>
          <cell r="L828">
            <v>1492.21</v>
          </cell>
          <cell r="M828">
            <v>10805.39</v>
          </cell>
          <cell r="N828">
            <v>-94509.14</v>
          </cell>
        </row>
        <row r="829">
          <cell r="C829">
            <v>7256</v>
          </cell>
          <cell r="D829" t="str">
            <v>7256         140</v>
          </cell>
          <cell r="E829" t="str">
            <v>7256</v>
          </cell>
          <cell r="J829" t="str">
            <v>140</v>
          </cell>
          <cell r="K829" t="str">
            <v>RECEITAS COBRA.DIR.ALD</v>
          </cell>
          <cell r="L829">
            <v>1492.21</v>
          </cell>
          <cell r="M829">
            <v>10805.39</v>
          </cell>
          <cell r="N829">
            <v>-94004.96</v>
          </cell>
        </row>
        <row r="830">
          <cell r="C830">
            <v>7256</v>
          </cell>
          <cell r="D830" t="str">
            <v>7256         240</v>
          </cell>
          <cell r="E830" t="str">
            <v>7256</v>
          </cell>
          <cell r="J830" t="str">
            <v>240</v>
          </cell>
          <cell r="K830" t="str">
            <v>REC. COBRA. FINPLUS</v>
          </cell>
          <cell r="L830">
            <v>0</v>
          </cell>
          <cell r="M830">
            <v>0</v>
          </cell>
          <cell r="N830">
            <v>-504.18</v>
          </cell>
        </row>
        <row r="831">
          <cell r="C831">
            <v>7258</v>
          </cell>
          <cell r="D831" t="str">
            <v xml:space="preserve">7258         </v>
          </cell>
          <cell r="E831" t="str">
            <v>7258</v>
          </cell>
          <cell r="K831" t="str">
            <v>SEGUROS INCLUIDOS RENDAS ALD</v>
          </cell>
          <cell r="L831">
            <v>0</v>
          </cell>
          <cell r="M831">
            <v>74.489999999999995</v>
          </cell>
          <cell r="N831">
            <v>-376.06</v>
          </cell>
        </row>
        <row r="832">
          <cell r="C832">
            <v>7258</v>
          </cell>
          <cell r="D832" t="str">
            <v>7258         190</v>
          </cell>
          <cell r="E832" t="str">
            <v>7258</v>
          </cell>
          <cell r="J832" t="str">
            <v>190</v>
          </cell>
          <cell r="K832" t="str">
            <v>SEGUROS C.P.I.</v>
          </cell>
          <cell r="L832">
            <v>0</v>
          </cell>
          <cell r="M832">
            <v>74.489999999999995</v>
          </cell>
          <cell r="N832">
            <v>-376.06</v>
          </cell>
        </row>
        <row r="833">
          <cell r="C833">
            <v>728</v>
          </cell>
          <cell r="D833" t="str">
            <v xml:space="preserve">728         </v>
          </cell>
          <cell r="E833" t="str">
            <v>728</v>
          </cell>
          <cell r="K833" t="str">
            <v>PREST.SERV.-DESCON.E ABATIMEN</v>
          </cell>
          <cell r="L833">
            <v>52842.04</v>
          </cell>
          <cell r="M833">
            <v>21539.040000000001</v>
          </cell>
          <cell r="N833">
            <v>82123.429999999993</v>
          </cell>
        </row>
        <row r="834">
          <cell r="C834">
            <v>728</v>
          </cell>
          <cell r="D834" t="str">
            <v>728         190</v>
          </cell>
          <cell r="E834" t="str">
            <v>728</v>
          </cell>
          <cell r="J834" t="str">
            <v>190</v>
          </cell>
          <cell r="K834" t="str">
            <v>ALUGUER-DESCONT. E ABATIMENTO</v>
          </cell>
          <cell r="L834">
            <v>52842.04</v>
          </cell>
          <cell r="M834">
            <v>21539.040000000001</v>
          </cell>
          <cell r="N834">
            <v>82123.429999999993</v>
          </cell>
        </row>
        <row r="835">
          <cell r="C835">
            <v>76</v>
          </cell>
          <cell r="D835" t="str">
            <v xml:space="preserve">76         </v>
          </cell>
          <cell r="E835" t="str">
            <v>76</v>
          </cell>
          <cell r="K835" t="str">
            <v>OUTROS PROVEITOS OPERACIONAIS</v>
          </cell>
          <cell r="L835">
            <v>450</v>
          </cell>
          <cell r="M835">
            <v>31447.18</v>
          </cell>
          <cell r="N835">
            <v>-429959.87</v>
          </cell>
        </row>
        <row r="836">
          <cell r="C836">
            <v>762</v>
          </cell>
          <cell r="D836" t="str">
            <v xml:space="preserve">762         </v>
          </cell>
          <cell r="E836" t="str">
            <v>762</v>
          </cell>
          <cell r="K836" t="str">
            <v>RECEITAS SERVICOS ADMINISTRAT</v>
          </cell>
          <cell r="L836">
            <v>450</v>
          </cell>
          <cell r="M836">
            <v>31359.64</v>
          </cell>
          <cell r="N836">
            <v>-424106.36</v>
          </cell>
        </row>
        <row r="837">
          <cell r="C837">
            <v>7620</v>
          </cell>
          <cell r="D837" t="str">
            <v xml:space="preserve">7620         </v>
          </cell>
          <cell r="E837" t="str">
            <v>7620</v>
          </cell>
          <cell r="K837" t="str">
            <v>RECEITAS SERVICOS ADMINISTRAT</v>
          </cell>
          <cell r="L837">
            <v>450</v>
          </cell>
          <cell r="M837">
            <v>6628.36</v>
          </cell>
          <cell r="N837">
            <v>-51736.07</v>
          </cell>
        </row>
        <row r="838">
          <cell r="C838">
            <v>7620</v>
          </cell>
          <cell r="D838" t="str">
            <v>7620         190</v>
          </cell>
          <cell r="E838" t="str">
            <v>7620</v>
          </cell>
          <cell r="J838" t="str">
            <v>190</v>
          </cell>
          <cell r="K838" t="str">
            <v>REC.SERV.ADMIN- ALD</v>
          </cell>
          <cell r="L838">
            <v>450</v>
          </cell>
          <cell r="M838">
            <v>6628.36</v>
          </cell>
          <cell r="N838">
            <v>-49990.27</v>
          </cell>
        </row>
        <row r="839">
          <cell r="C839">
            <v>7620</v>
          </cell>
          <cell r="D839" t="str">
            <v>7620         290</v>
          </cell>
          <cell r="E839" t="str">
            <v>7620</v>
          </cell>
          <cell r="J839" t="str">
            <v>290</v>
          </cell>
          <cell r="K839" t="str">
            <v>REC.SERV.ADMIN- FIN PLUS</v>
          </cell>
          <cell r="L839">
            <v>0</v>
          </cell>
          <cell r="M839">
            <v>0</v>
          </cell>
          <cell r="N839">
            <v>-1745.8</v>
          </cell>
        </row>
        <row r="840">
          <cell r="C840">
            <v>7621</v>
          </cell>
          <cell r="D840" t="str">
            <v xml:space="preserve">7621         </v>
          </cell>
          <cell r="E840" t="str">
            <v>7621</v>
          </cell>
          <cell r="K840" t="str">
            <v>RECEITAS SERV. ADM. RACs</v>
          </cell>
          <cell r="L840">
            <v>0</v>
          </cell>
          <cell r="M840">
            <v>24731.279999999999</v>
          </cell>
          <cell r="N840">
            <v>-372370.29</v>
          </cell>
        </row>
        <row r="841">
          <cell r="C841">
            <v>7621</v>
          </cell>
          <cell r="D841" t="str">
            <v>7621         190</v>
          </cell>
          <cell r="E841" t="str">
            <v>7621</v>
          </cell>
          <cell r="J841" t="str">
            <v>190</v>
          </cell>
          <cell r="K841" t="str">
            <v>REC. SERV.ADM. ALD RACs</v>
          </cell>
          <cell r="L841">
            <v>0</v>
          </cell>
          <cell r="M841">
            <v>24731.279999999999</v>
          </cell>
          <cell r="N841">
            <v>-372370.29</v>
          </cell>
        </row>
        <row r="842">
          <cell r="C842">
            <v>763</v>
          </cell>
          <cell r="D842" t="str">
            <v xml:space="preserve">763         </v>
          </cell>
          <cell r="E842" t="str">
            <v>763</v>
          </cell>
          <cell r="K842" t="str">
            <v>RESERVAS DE PROPRIEDADE</v>
          </cell>
          <cell r="L842">
            <v>0</v>
          </cell>
          <cell r="M842">
            <v>11.88</v>
          </cell>
          <cell r="N842">
            <v>-11.88</v>
          </cell>
        </row>
        <row r="843">
          <cell r="C843">
            <v>763</v>
          </cell>
          <cell r="D843" t="str">
            <v>763         930</v>
          </cell>
          <cell r="E843" t="str">
            <v>763</v>
          </cell>
          <cell r="J843" t="str">
            <v>930</v>
          </cell>
          <cell r="K843" t="str">
            <v>RESERVAS DE PROPRIEDADE</v>
          </cell>
          <cell r="L843">
            <v>0</v>
          </cell>
          <cell r="M843">
            <v>11.88</v>
          </cell>
          <cell r="N843">
            <v>-11.88</v>
          </cell>
        </row>
        <row r="844">
          <cell r="C844">
            <v>767</v>
          </cell>
          <cell r="D844" t="str">
            <v xml:space="preserve">767         </v>
          </cell>
          <cell r="E844" t="str">
            <v>767</v>
          </cell>
          <cell r="K844" t="str">
            <v>REEMBOLSO DESP.BANCARIAS</v>
          </cell>
          <cell r="L844">
            <v>0</v>
          </cell>
          <cell r="M844">
            <v>75.66</v>
          </cell>
          <cell r="N844">
            <v>-1130.32</v>
          </cell>
        </row>
        <row r="845">
          <cell r="C845">
            <v>767</v>
          </cell>
          <cell r="D845" t="str">
            <v>767         130</v>
          </cell>
          <cell r="E845" t="str">
            <v>767</v>
          </cell>
          <cell r="J845" t="str">
            <v>130</v>
          </cell>
          <cell r="K845" t="str">
            <v>ALTERA. DOMICILIACAO BANC.ALD</v>
          </cell>
          <cell r="L845">
            <v>0</v>
          </cell>
          <cell r="M845">
            <v>75.66</v>
          </cell>
          <cell r="N845">
            <v>-1130.32</v>
          </cell>
        </row>
        <row r="846">
          <cell r="C846">
            <v>769</v>
          </cell>
          <cell r="D846" t="str">
            <v xml:space="preserve">769         </v>
          </cell>
          <cell r="E846" t="str">
            <v>769</v>
          </cell>
          <cell r="K846" t="str">
            <v>OUT. PROV. OPERACIONAIS</v>
          </cell>
          <cell r="L846">
            <v>0</v>
          </cell>
          <cell r="M846">
            <v>0</v>
          </cell>
          <cell r="N846">
            <v>-4711.3100000000004</v>
          </cell>
        </row>
        <row r="847">
          <cell r="C847">
            <v>7691</v>
          </cell>
          <cell r="D847" t="str">
            <v xml:space="preserve">7691         </v>
          </cell>
          <cell r="E847" t="str">
            <v>7691</v>
          </cell>
          <cell r="K847" t="str">
            <v>OUT.PROVEITOS OPERACIONAIS</v>
          </cell>
          <cell r="L847">
            <v>0</v>
          </cell>
          <cell r="M847">
            <v>0</v>
          </cell>
          <cell r="N847">
            <v>-4711.3100000000004</v>
          </cell>
        </row>
        <row r="848">
          <cell r="C848">
            <v>7691</v>
          </cell>
          <cell r="D848" t="str">
            <v>7691         120</v>
          </cell>
          <cell r="E848" t="str">
            <v>7691</v>
          </cell>
          <cell r="J848" t="str">
            <v>120</v>
          </cell>
          <cell r="K848" t="str">
            <v>OUTR. PROV. OPER. ALD-ACEITACA</v>
          </cell>
          <cell r="L848">
            <v>0</v>
          </cell>
          <cell r="M848">
            <v>0</v>
          </cell>
          <cell r="N848">
            <v>-1951.31</v>
          </cell>
        </row>
        <row r="849">
          <cell r="C849">
            <v>7691</v>
          </cell>
          <cell r="D849" t="str">
            <v>7691         190</v>
          </cell>
          <cell r="E849" t="str">
            <v>7691</v>
          </cell>
          <cell r="J849" t="str">
            <v>190</v>
          </cell>
          <cell r="K849" t="str">
            <v>OUT.PROV. OPER. ALD -GERAIS</v>
          </cell>
          <cell r="L849">
            <v>0</v>
          </cell>
          <cell r="M849">
            <v>0</v>
          </cell>
          <cell r="N849">
            <v>-2760</v>
          </cell>
        </row>
        <row r="850">
          <cell r="C850">
            <v>78</v>
          </cell>
          <cell r="D850" t="str">
            <v xml:space="preserve">78         </v>
          </cell>
          <cell r="E850" t="str">
            <v>78</v>
          </cell>
          <cell r="K850" t="str">
            <v>PROVEITOS E GANHOS FINANCEIRO</v>
          </cell>
          <cell r="L850">
            <v>1964.59</v>
          </cell>
          <cell r="M850">
            <v>10100.98</v>
          </cell>
          <cell r="N850">
            <v>-106021.5</v>
          </cell>
        </row>
        <row r="851">
          <cell r="C851">
            <v>781</v>
          </cell>
          <cell r="D851" t="str">
            <v xml:space="preserve">781         </v>
          </cell>
          <cell r="E851" t="str">
            <v>781</v>
          </cell>
          <cell r="K851" t="str">
            <v>PROV.GANH.FINANC-JUROS OBTIDO</v>
          </cell>
          <cell r="L851">
            <v>1964.59</v>
          </cell>
          <cell r="M851">
            <v>10100.98</v>
          </cell>
          <cell r="N851">
            <v>-106021.5</v>
          </cell>
        </row>
        <row r="852">
          <cell r="C852">
            <v>7811</v>
          </cell>
          <cell r="D852" t="str">
            <v xml:space="preserve">7811         </v>
          </cell>
          <cell r="E852" t="str">
            <v>7811</v>
          </cell>
          <cell r="K852" t="str">
            <v>JUROS OBTIDOS-DEPOSITOS ORDEM</v>
          </cell>
          <cell r="L852">
            <v>0</v>
          </cell>
          <cell r="M852">
            <v>196.39</v>
          </cell>
          <cell r="N852">
            <v>-1126.0899999999999</v>
          </cell>
        </row>
        <row r="853">
          <cell r="C853">
            <v>78111</v>
          </cell>
          <cell r="D853" t="str">
            <v xml:space="preserve">78111         </v>
          </cell>
          <cell r="E853" t="str">
            <v>78111</v>
          </cell>
          <cell r="K853" t="str">
            <v>JUROS OBTIDOS-DEPOSITOS ORDEM</v>
          </cell>
          <cell r="L853">
            <v>0</v>
          </cell>
          <cell r="M853">
            <v>196.39</v>
          </cell>
          <cell r="N853">
            <v>-1126.0899999999999</v>
          </cell>
        </row>
        <row r="854">
          <cell r="C854">
            <v>78111</v>
          </cell>
          <cell r="D854" t="str">
            <v>78111         990</v>
          </cell>
          <cell r="E854" t="str">
            <v>78111</v>
          </cell>
          <cell r="J854" t="str">
            <v>990</v>
          </cell>
          <cell r="K854" t="str">
            <v>JUROS OBTIDOS-DEPOSITOS ORDEM</v>
          </cell>
          <cell r="L854">
            <v>0</v>
          </cell>
          <cell r="M854">
            <v>196.39</v>
          </cell>
          <cell r="N854">
            <v>-1126.0899999999999</v>
          </cell>
        </row>
        <row r="855">
          <cell r="C855">
            <v>7818</v>
          </cell>
          <cell r="D855" t="str">
            <v xml:space="preserve">7818         </v>
          </cell>
          <cell r="E855" t="str">
            <v>7818</v>
          </cell>
          <cell r="K855" t="str">
            <v>OUTROS JUROS</v>
          </cell>
          <cell r="L855">
            <v>1964.59</v>
          </cell>
          <cell r="M855">
            <v>9904.59</v>
          </cell>
          <cell r="N855">
            <v>-104895.41</v>
          </cell>
        </row>
        <row r="856">
          <cell r="C856">
            <v>78181</v>
          </cell>
          <cell r="D856" t="str">
            <v xml:space="preserve">78181         </v>
          </cell>
          <cell r="E856" t="str">
            <v>78181</v>
          </cell>
          <cell r="K856" t="str">
            <v>OUT.JUROS-COB.RET.-JR.PRT.ATR</v>
          </cell>
          <cell r="L856">
            <v>1964.59</v>
          </cell>
          <cell r="M856">
            <v>9546.06</v>
          </cell>
          <cell r="N856">
            <v>-100189.74</v>
          </cell>
        </row>
        <row r="857">
          <cell r="C857">
            <v>78181</v>
          </cell>
          <cell r="D857" t="str">
            <v>78181         190</v>
          </cell>
          <cell r="E857" t="str">
            <v>78181</v>
          </cell>
          <cell r="J857" t="str">
            <v>190</v>
          </cell>
          <cell r="K857" t="str">
            <v>OUT.JUROS-COB.ALG.-JR.PRT.ATR</v>
          </cell>
          <cell r="L857">
            <v>1964.59</v>
          </cell>
          <cell r="M857">
            <v>9546.06</v>
          </cell>
          <cell r="N857">
            <v>-77108.09</v>
          </cell>
        </row>
        <row r="858">
          <cell r="C858">
            <v>78181</v>
          </cell>
          <cell r="D858" t="str">
            <v>78181         290</v>
          </cell>
          <cell r="E858" t="str">
            <v>78181</v>
          </cell>
          <cell r="J858" t="str">
            <v>290</v>
          </cell>
          <cell r="K858" t="str">
            <v>OUT.JUROS-COB.FINPLUS</v>
          </cell>
          <cell r="L858">
            <v>0</v>
          </cell>
          <cell r="M858">
            <v>0</v>
          </cell>
          <cell r="N858">
            <v>-614.91</v>
          </cell>
        </row>
        <row r="859">
          <cell r="C859">
            <v>78181</v>
          </cell>
          <cell r="D859" t="str">
            <v>78181         690</v>
          </cell>
          <cell r="E859" t="str">
            <v>78181</v>
          </cell>
          <cell r="J859" t="str">
            <v>690</v>
          </cell>
          <cell r="K859" t="str">
            <v>OUT.JUROS-COB.RET.-JR.PRT.ATR</v>
          </cell>
          <cell r="L859">
            <v>0</v>
          </cell>
          <cell r="M859">
            <v>0</v>
          </cell>
          <cell r="N859">
            <v>-22466.74</v>
          </cell>
        </row>
        <row r="860">
          <cell r="C860">
            <v>78185</v>
          </cell>
          <cell r="D860" t="str">
            <v xml:space="preserve">78185         </v>
          </cell>
          <cell r="E860" t="str">
            <v>78185</v>
          </cell>
          <cell r="K860" t="str">
            <v>OUTROS JUROS - EMP. EMPREGAD</v>
          </cell>
          <cell r="L860">
            <v>0</v>
          </cell>
          <cell r="M860">
            <v>358.53</v>
          </cell>
          <cell r="N860">
            <v>-4705.67</v>
          </cell>
        </row>
        <row r="861">
          <cell r="C861">
            <v>78185</v>
          </cell>
          <cell r="D861" t="str">
            <v>78185         990</v>
          </cell>
          <cell r="E861" t="str">
            <v>78185</v>
          </cell>
          <cell r="J861" t="str">
            <v>990</v>
          </cell>
          <cell r="K861" t="str">
            <v>JUROS EMPRESTIMOS EMPR.</v>
          </cell>
          <cell r="L861">
            <v>0</v>
          </cell>
          <cell r="M861">
            <v>358.53</v>
          </cell>
          <cell r="N861">
            <v>-4705.67</v>
          </cell>
        </row>
        <row r="862">
          <cell r="C862">
            <v>79</v>
          </cell>
          <cell r="D862" t="str">
            <v xml:space="preserve">79         </v>
          </cell>
          <cell r="E862" t="str">
            <v>79</v>
          </cell>
          <cell r="K862" t="str">
            <v>PROVEITOS E GANHOS EXTRAORDIN</v>
          </cell>
          <cell r="L862">
            <v>1350000.88</v>
          </cell>
          <cell r="M862">
            <v>1441611.89</v>
          </cell>
          <cell r="N862">
            <v>-3192957.3699999508</v>
          </cell>
        </row>
        <row r="863">
          <cell r="C863">
            <v>792</v>
          </cell>
          <cell r="D863" t="str">
            <v xml:space="preserve">792         </v>
          </cell>
          <cell r="E863" t="str">
            <v>792</v>
          </cell>
          <cell r="K863" t="str">
            <v>RECUPERACAO DE DIVIDAS</v>
          </cell>
          <cell r="L863">
            <v>0</v>
          </cell>
          <cell r="M863">
            <v>4326.76</v>
          </cell>
          <cell r="N863">
            <v>-37652.53</v>
          </cell>
        </row>
        <row r="864">
          <cell r="C864">
            <v>792</v>
          </cell>
          <cell r="D864" t="str">
            <v>792         190</v>
          </cell>
          <cell r="E864" t="str">
            <v>792</v>
          </cell>
          <cell r="J864" t="str">
            <v>190</v>
          </cell>
          <cell r="K864" t="str">
            <v>RECUPERACAO DIVIDAS DIR. ALD</v>
          </cell>
          <cell r="L864">
            <v>0</v>
          </cell>
          <cell r="M864">
            <v>4326.76</v>
          </cell>
          <cell r="N864">
            <v>-13895.02</v>
          </cell>
        </row>
        <row r="865">
          <cell r="C865">
            <v>792</v>
          </cell>
          <cell r="D865" t="str">
            <v>792         690</v>
          </cell>
          <cell r="E865" t="str">
            <v>792</v>
          </cell>
          <cell r="J865" t="str">
            <v>690</v>
          </cell>
          <cell r="K865" t="str">
            <v>RECUPERACAO DIVIDAS DIR.RETAIL</v>
          </cell>
          <cell r="L865">
            <v>0</v>
          </cell>
          <cell r="M865">
            <v>0</v>
          </cell>
          <cell r="N865">
            <v>-23757.51</v>
          </cell>
        </row>
        <row r="866">
          <cell r="C866">
            <v>794</v>
          </cell>
          <cell r="D866" t="str">
            <v xml:space="preserve">794         </v>
          </cell>
          <cell r="E866" t="str">
            <v>794</v>
          </cell>
          <cell r="K866" t="str">
            <v>GANHOS EM IMOBILIZACOES</v>
          </cell>
          <cell r="L866">
            <v>1344210.13</v>
          </cell>
          <cell r="M866">
            <v>1431244.08</v>
          </cell>
          <cell r="N866">
            <v>-2978711.5899999496</v>
          </cell>
        </row>
        <row r="867">
          <cell r="C867">
            <v>7942</v>
          </cell>
          <cell r="D867" t="str">
            <v xml:space="preserve">7942         </v>
          </cell>
          <cell r="E867" t="str">
            <v>7942</v>
          </cell>
          <cell r="K867" t="str">
            <v>ALIENECAO DE IMOBIL. CORPOREA</v>
          </cell>
          <cell r="L867">
            <v>1344210.13</v>
          </cell>
          <cell r="M867">
            <v>1431244.08</v>
          </cell>
          <cell r="N867">
            <v>-2933107.1199999489</v>
          </cell>
        </row>
        <row r="868">
          <cell r="C868">
            <v>7942</v>
          </cell>
          <cell r="D868" t="str">
            <v>7942         190</v>
          </cell>
          <cell r="E868" t="str">
            <v>7942</v>
          </cell>
          <cell r="J868" t="str">
            <v>190</v>
          </cell>
          <cell r="K868" t="str">
            <v>ALIEN.IMOBIL CORP. - F.ALUGUE</v>
          </cell>
          <cell r="L868">
            <v>1334817.75</v>
          </cell>
          <cell r="M868">
            <v>1418065.39</v>
          </cell>
          <cell r="N868">
            <v>-2883798.1499999519</v>
          </cell>
        </row>
        <row r="869">
          <cell r="C869">
            <v>7942</v>
          </cell>
          <cell r="D869" t="str">
            <v>7942         210</v>
          </cell>
          <cell r="E869" t="str">
            <v>7942</v>
          </cell>
          <cell r="J869" t="str">
            <v>210</v>
          </cell>
          <cell r="K869" t="str">
            <v>ALIEN. IMOBIL. Comerc FIN PLUS</v>
          </cell>
          <cell r="L869">
            <v>0</v>
          </cell>
          <cell r="M869">
            <v>2016.5</v>
          </cell>
          <cell r="N869">
            <v>-10959.33</v>
          </cell>
        </row>
        <row r="870">
          <cell r="C870">
            <v>7942</v>
          </cell>
          <cell r="D870" t="str">
            <v>7942         290</v>
          </cell>
          <cell r="E870" t="str">
            <v>7942</v>
          </cell>
          <cell r="J870" t="str">
            <v>290</v>
          </cell>
          <cell r="K870" t="str">
            <v>ALIEN.IMOB. CORP. FINPLUS</v>
          </cell>
          <cell r="L870">
            <v>0</v>
          </cell>
          <cell r="M870">
            <v>0</v>
          </cell>
          <cell r="N870">
            <v>-5117.88</v>
          </cell>
        </row>
        <row r="871">
          <cell r="C871">
            <v>7942</v>
          </cell>
          <cell r="D871" t="str">
            <v>7942         900</v>
          </cell>
          <cell r="E871" t="str">
            <v>7942</v>
          </cell>
          <cell r="J871" t="str">
            <v>900</v>
          </cell>
          <cell r="K871" t="str">
            <v>ALIEN.IMOB. CORP. - DIR. GERAL</v>
          </cell>
          <cell r="L871">
            <v>0</v>
          </cell>
          <cell r="M871">
            <v>0</v>
          </cell>
          <cell r="N871">
            <v>-2251.2800000000002</v>
          </cell>
        </row>
        <row r="872">
          <cell r="C872">
            <v>7942</v>
          </cell>
          <cell r="D872" t="str">
            <v>7942         910</v>
          </cell>
          <cell r="E872" t="str">
            <v>7942</v>
          </cell>
          <cell r="J872" t="str">
            <v>910</v>
          </cell>
          <cell r="K872" t="str">
            <v>ALIEN.IMOB. CORP. COMERCIAL</v>
          </cell>
          <cell r="L872">
            <v>9392.11</v>
          </cell>
          <cell r="M872">
            <v>6963.69</v>
          </cell>
          <cell r="N872">
            <v>-19372.18</v>
          </cell>
        </row>
        <row r="873">
          <cell r="C873">
            <v>7942</v>
          </cell>
          <cell r="D873" t="str">
            <v>7942         920</v>
          </cell>
          <cell r="E873" t="str">
            <v>7942</v>
          </cell>
          <cell r="J873" t="str">
            <v>920</v>
          </cell>
          <cell r="K873" t="str">
            <v>ALIEN.IMOB. CORP. ACEITACAO</v>
          </cell>
          <cell r="L873">
            <v>0.27</v>
          </cell>
          <cell r="M873">
            <v>0</v>
          </cell>
          <cell r="N873">
            <v>-2442.9899999999998</v>
          </cell>
        </row>
        <row r="874">
          <cell r="C874">
            <v>7942</v>
          </cell>
          <cell r="D874" t="str">
            <v>7942         940</v>
          </cell>
          <cell r="E874" t="str">
            <v>7942</v>
          </cell>
          <cell r="J874" t="str">
            <v>940</v>
          </cell>
          <cell r="K874" t="str">
            <v>ALIEN.IMOB. CORP.Recup. credit</v>
          </cell>
          <cell r="L874">
            <v>0</v>
          </cell>
          <cell r="M874">
            <v>2234.48</v>
          </cell>
          <cell r="N874">
            <v>-4467.68</v>
          </cell>
        </row>
        <row r="875">
          <cell r="C875">
            <v>7942</v>
          </cell>
          <cell r="D875" t="str">
            <v>7942         950</v>
          </cell>
          <cell r="E875" t="str">
            <v>7942</v>
          </cell>
          <cell r="J875" t="str">
            <v>950</v>
          </cell>
          <cell r="K875" t="str">
            <v>ALIEN.IMOB. CORP - DAFC</v>
          </cell>
          <cell r="L875">
            <v>0</v>
          </cell>
          <cell r="M875">
            <v>1964.02</v>
          </cell>
          <cell r="N875">
            <v>-1964.02</v>
          </cell>
        </row>
        <row r="876">
          <cell r="C876">
            <v>7942</v>
          </cell>
          <cell r="D876" t="str">
            <v>7942         970</v>
          </cell>
          <cell r="E876" t="str">
            <v>7942</v>
          </cell>
          <cell r="J876" t="str">
            <v>970</v>
          </cell>
          <cell r="K876" t="str">
            <v>ALIEN.IMOB. CORP. I.T.INFORMAT</v>
          </cell>
          <cell r="L876">
            <v>0</v>
          </cell>
          <cell r="M876">
            <v>0</v>
          </cell>
          <cell r="N876">
            <v>-2733.61</v>
          </cell>
        </row>
        <row r="877">
          <cell r="C877">
            <v>7944</v>
          </cell>
          <cell r="D877" t="str">
            <v xml:space="preserve">7944         </v>
          </cell>
          <cell r="E877" t="str">
            <v>7944</v>
          </cell>
          <cell r="K877" t="str">
            <v>SINISTROS</v>
          </cell>
          <cell r="L877">
            <v>0</v>
          </cell>
          <cell r="M877">
            <v>0</v>
          </cell>
          <cell r="N877">
            <v>-45604.47</v>
          </cell>
        </row>
        <row r="878">
          <cell r="C878">
            <v>7944</v>
          </cell>
          <cell r="D878" t="str">
            <v>7944         190</v>
          </cell>
          <cell r="E878" t="str">
            <v>7944</v>
          </cell>
          <cell r="J878" t="str">
            <v>190</v>
          </cell>
          <cell r="K878" t="str">
            <v>SINISTROS-F.ALUGUER</v>
          </cell>
          <cell r="L878">
            <v>0</v>
          </cell>
          <cell r="M878">
            <v>0</v>
          </cell>
          <cell r="N878">
            <v>-45604.47</v>
          </cell>
        </row>
        <row r="879">
          <cell r="C879">
            <v>795</v>
          </cell>
          <cell r="D879" t="str">
            <v xml:space="preserve">795         </v>
          </cell>
          <cell r="E879" t="str">
            <v>795</v>
          </cell>
          <cell r="K879" t="str">
            <v>BENEFIC. PENELID. CONTRATUAIS</v>
          </cell>
          <cell r="L879">
            <v>5558.86</v>
          </cell>
          <cell r="M879">
            <v>5558.86</v>
          </cell>
          <cell r="N879">
            <v>-46969.18</v>
          </cell>
        </row>
        <row r="880">
          <cell r="C880">
            <v>795</v>
          </cell>
          <cell r="D880" t="str">
            <v>795         190</v>
          </cell>
          <cell r="E880" t="str">
            <v>795</v>
          </cell>
          <cell r="J880" t="str">
            <v>190</v>
          </cell>
          <cell r="K880" t="str">
            <v>PENALIZACOES ALUGUER</v>
          </cell>
          <cell r="L880">
            <v>5558.86</v>
          </cell>
          <cell r="M880">
            <v>5558.86</v>
          </cell>
          <cell r="N880">
            <v>-45930.93</v>
          </cell>
        </row>
        <row r="881">
          <cell r="C881">
            <v>795</v>
          </cell>
          <cell r="D881" t="str">
            <v>795         290</v>
          </cell>
          <cell r="E881" t="str">
            <v>795</v>
          </cell>
          <cell r="J881" t="str">
            <v>290</v>
          </cell>
          <cell r="K881" t="str">
            <v>PENALIZACOES FINPLUS</v>
          </cell>
          <cell r="L881">
            <v>0</v>
          </cell>
          <cell r="M881">
            <v>0</v>
          </cell>
          <cell r="N881">
            <v>0</v>
          </cell>
        </row>
        <row r="882">
          <cell r="C882">
            <v>795</v>
          </cell>
          <cell r="D882" t="str">
            <v>795         690</v>
          </cell>
          <cell r="E882" t="str">
            <v>795</v>
          </cell>
          <cell r="J882" t="str">
            <v>690</v>
          </cell>
          <cell r="K882" t="str">
            <v>PENALIZACOES RETAIL</v>
          </cell>
          <cell r="L882">
            <v>0</v>
          </cell>
          <cell r="M882">
            <v>0</v>
          </cell>
          <cell r="N882">
            <v>-1038.25</v>
          </cell>
        </row>
        <row r="883">
          <cell r="C883">
            <v>797</v>
          </cell>
          <cell r="D883" t="str">
            <v xml:space="preserve">797         </v>
          </cell>
          <cell r="E883" t="str">
            <v>797</v>
          </cell>
          <cell r="K883" t="str">
            <v>CORRECOES RELAT.EXERC.ANTERIO</v>
          </cell>
          <cell r="L883">
            <v>0</v>
          </cell>
          <cell r="M883">
            <v>0</v>
          </cell>
          <cell r="N883">
            <v>-49.88</v>
          </cell>
        </row>
        <row r="884">
          <cell r="C884">
            <v>7971</v>
          </cell>
          <cell r="D884" t="str">
            <v xml:space="preserve">7971         </v>
          </cell>
          <cell r="E884" t="str">
            <v>7971</v>
          </cell>
          <cell r="K884" t="str">
            <v>CORREC EXERC ANTERIORES</v>
          </cell>
          <cell r="L884">
            <v>0</v>
          </cell>
          <cell r="M884">
            <v>0</v>
          </cell>
          <cell r="N884">
            <v>-49.88</v>
          </cell>
        </row>
        <row r="885">
          <cell r="C885">
            <v>7971</v>
          </cell>
          <cell r="D885" t="str">
            <v>7971         190</v>
          </cell>
          <cell r="E885" t="str">
            <v>7971</v>
          </cell>
          <cell r="J885" t="str">
            <v>190</v>
          </cell>
          <cell r="K885" t="str">
            <v>CORREC. EXERC. ANTERIORES ALD</v>
          </cell>
          <cell r="L885">
            <v>0</v>
          </cell>
          <cell r="M885">
            <v>0</v>
          </cell>
          <cell r="N885">
            <v>-49.88</v>
          </cell>
        </row>
        <row r="886">
          <cell r="C886">
            <v>798</v>
          </cell>
          <cell r="D886" t="str">
            <v xml:space="preserve">798         </v>
          </cell>
          <cell r="E886" t="str">
            <v>798</v>
          </cell>
          <cell r="K886" t="str">
            <v>OUTROS PROVEITOS GANHOS EXTRA</v>
          </cell>
          <cell r="L886">
            <v>231.89</v>
          </cell>
          <cell r="M886">
            <v>482.19</v>
          </cell>
          <cell r="N886">
            <v>-129574.19</v>
          </cell>
        </row>
        <row r="887">
          <cell r="C887">
            <v>7981</v>
          </cell>
          <cell r="D887" t="str">
            <v xml:space="preserve">7981         </v>
          </cell>
          <cell r="E887" t="str">
            <v>7981</v>
          </cell>
          <cell r="K887" t="str">
            <v>IMPOSTO S/RENDIMENTO</v>
          </cell>
          <cell r="L887">
            <v>0</v>
          </cell>
          <cell r="M887">
            <v>0</v>
          </cell>
          <cell r="N887">
            <v>-120956.39</v>
          </cell>
        </row>
        <row r="888">
          <cell r="C888">
            <v>7981</v>
          </cell>
          <cell r="D888" t="str">
            <v>7981         990</v>
          </cell>
          <cell r="E888" t="str">
            <v>7981</v>
          </cell>
          <cell r="J888" t="str">
            <v>990</v>
          </cell>
          <cell r="K888" t="str">
            <v>EXCESSO DE ESTIMATIVA P/IMPOS</v>
          </cell>
          <cell r="L888">
            <v>0</v>
          </cell>
          <cell r="M888">
            <v>0</v>
          </cell>
          <cell r="N888">
            <v>-120956.39</v>
          </cell>
        </row>
        <row r="889">
          <cell r="C889">
            <v>7984</v>
          </cell>
          <cell r="D889" t="str">
            <v xml:space="preserve">7984         </v>
          </cell>
          <cell r="E889" t="str">
            <v>7984</v>
          </cell>
          <cell r="K889" t="str">
            <v>REEMB. DE CUSTAS JUDICIAIS</v>
          </cell>
          <cell r="L889">
            <v>231.89</v>
          </cell>
          <cell r="M889">
            <v>482.16</v>
          </cell>
          <cell r="N889">
            <v>-8617.77</v>
          </cell>
        </row>
        <row r="890">
          <cell r="C890">
            <v>7984</v>
          </cell>
          <cell r="D890" t="str">
            <v>7984         140</v>
          </cell>
          <cell r="E890" t="str">
            <v>7984</v>
          </cell>
          <cell r="J890" t="str">
            <v>140</v>
          </cell>
          <cell r="K890" t="str">
            <v>REEMB.CUSTAS JUD.-DIRECTO ALD</v>
          </cell>
          <cell r="L890">
            <v>231.89</v>
          </cell>
          <cell r="M890">
            <v>482.16</v>
          </cell>
          <cell r="N890">
            <v>-8617.77</v>
          </cell>
        </row>
        <row r="891">
          <cell r="C891">
            <v>7988</v>
          </cell>
          <cell r="D891" t="str">
            <v xml:space="preserve">7988         </v>
          </cell>
          <cell r="E891" t="str">
            <v>7988</v>
          </cell>
          <cell r="K891" t="str">
            <v>OUTROS NAO ESPECIFICADOS</v>
          </cell>
          <cell r="L891">
            <v>0</v>
          </cell>
          <cell r="M891">
            <v>0.03</v>
          </cell>
          <cell r="N891">
            <v>-0.03</v>
          </cell>
        </row>
        <row r="892">
          <cell r="C892">
            <v>7988</v>
          </cell>
          <cell r="D892" t="str">
            <v>7988         990</v>
          </cell>
          <cell r="E892" t="str">
            <v>7988</v>
          </cell>
          <cell r="J892" t="str">
            <v>990</v>
          </cell>
          <cell r="K892" t="str">
            <v>OUTROS NAO ESPECIFICADOS</v>
          </cell>
          <cell r="L892">
            <v>0</v>
          </cell>
          <cell r="M892">
            <v>0.03</v>
          </cell>
          <cell r="N892">
            <v>-0.03</v>
          </cell>
        </row>
        <row r="893">
          <cell r="C893">
            <v>86</v>
          </cell>
          <cell r="D893" t="str">
            <v xml:space="preserve">86         </v>
          </cell>
          <cell r="E893" t="str">
            <v>86</v>
          </cell>
          <cell r="K893" t="str">
            <v>IMPOSTO S/RENDIMENTO EXERCICIO</v>
          </cell>
          <cell r="L893">
            <v>230744.31</v>
          </cell>
          <cell r="M893">
            <v>599319.51</v>
          </cell>
          <cell r="N893">
            <v>-127348.15</v>
          </cell>
        </row>
        <row r="894">
          <cell r="C894">
            <v>861</v>
          </cell>
          <cell r="D894" t="str">
            <v xml:space="preserve">861         </v>
          </cell>
          <cell r="E894" t="str">
            <v>861</v>
          </cell>
          <cell r="K894" t="str">
            <v>IMPOSTO S/RENDIMENTO EXERCICIO</v>
          </cell>
          <cell r="L894">
            <v>0</v>
          </cell>
          <cell r="M894">
            <v>241227.05</v>
          </cell>
          <cell r="N894">
            <v>0</v>
          </cell>
        </row>
        <row r="895">
          <cell r="C895">
            <v>862</v>
          </cell>
          <cell r="D895" t="str">
            <v xml:space="preserve">862         </v>
          </cell>
          <cell r="E895" t="str">
            <v>862</v>
          </cell>
          <cell r="K895" t="str">
            <v>IMPOSTO DIFERIDO</v>
          </cell>
          <cell r="L895">
            <v>230744.31</v>
          </cell>
          <cell r="M895">
            <v>358092.46</v>
          </cell>
          <cell r="N895">
            <v>-127348.15</v>
          </cell>
        </row>
        <row r="896">
          <cell r="C896">
            <v>0</v>
          </cell>
          <cell r="D896" t="str">
            <v xml:space="preserve">         </v>
          </cell>
        </row>
        <row r="897">
          <cell r="C897">
            <v>0</v>
          </cell>
          <cell r="D897" t="str">
            <v xml:space="preserve">         </v>
          </cell>
        </row>
        <row r="898">
          <cell r="C898">
            <v>0</v>
          </cell>
          <cell r="D898" t="str">
            <v xml:space="preserve">         </v>
          </cell>
        </row>
        <row r="899">
          <cell r="C899">
            <v>0</v>
          </cell>
          <cell r="D899" t="str">
            <v xml:space="preserve">         </v>
          </cell>
        </row>
        <row r="900">
          <cell r="C900">
            <v>0</v>
          </cell>
          <cell r="D900" t="str">
            <v xml:space="preserve">         </v>
          </cell>
        </row>
        <row r="901">
          <cell r="C901">
            <v>0</v>
          </cell>
          <cell r="D901" t="str">
            <v xml:space="preserve">         </v>
          </cell>
        </row>
        <row r="902">
          <cell r="C902">
            <v>0</v>
          </cell>
          <cell r="D902" t="str">
            <v xml:space="preserve">         </v>
          </cell>
        </row>
        <row r="903">
          <cell r="C903">
            <v>0</v>
          </cell>
          <cell r="D903" t="str">
            <v xml:space="preserve">         </v>
          </cell>
        </row>
        <row r="904">
          <cell r="C904">
            <v>0</v>
          </cell>
          <cell r="D904" t="str">
            <v xml:space="preserve">         </v>
          </cell>
        </row>
        <row r="905">
          <cell r="C905">
            <v>0</v>
          </cell>
          <cell r="D905" t="str">
            <v xml:space="preserve">         </v>
          </cell>
        </row>
        <row r="906">
          <cell r="C906">
            <v>0</v>
          </cell>
          <cell r="D906" t="str">
            <v xml:space="preserve">         </v>
          </cell>
        </row>
        <row r="907">
          <cell r="C907">
            <v>0</v>
          </cell>
          <cell r="D907" t="str">
            <v xml:space="preserve">         </v>
          </cell>
        </row>
        <row r="908">
          <cell r="C908">
            <v>0</v>
          </cell>
          <cell r="D908" t="str">
            <v xml:space="preserve">         </v>
          </cell>
        </row>
        <row r="909">
          <cell r="C909">
            <v>0</v>
          </cell>
          <cell r="D909" t="str">
            <v xml:space="preserve">         </v>
          </cell>
        </row>
        <row r="910">
          <cell r="C910">
            <v>0</v>
          </cell>
          <cell r="D910" t="str">
            <v xml:space="preserve">         </v>
          </cell>
        </row>
        <row r="911">
          <cell r="C911">
            <v>0</v>
          </cell>
          <cell r="D911" t="str">
            <v xml:space="preserve">         </v>
          </cell>
        </row>
        <row r="912">
          <cell r="C912">
            <v>0</v>
          </cell>
          <cell r="D912" t="str">
            <v xml:space="preserve">         </v>
          </cell>
        </row>
        <row r="913">
          <cell r="C913">
            <v>0</v>
          </cell>
          <cell r="D913" t="str">
            <v xml:space="preserve">         </v>
          </cell>
        </row>
        <row r="914">
          <cell r="C914">
            <v>0</v>
          </cell>
          <cell r="D914" t="str">
            <v xml:space="preserve">         </v>
          </cell>
        </row>
        <row r="915">
          <cell r="C915">
            <v>0</v>
          </cell>
          <cell r="D915" t="str">
            <v xml:space="preserve">         </v>
          </cell>
        </row>
        <row r="916">
          <cell r="C916">
            <v>0</v>
          </cell>
          <cell r="D916" t="str">
            <v xml:space="preserve">         </v>
          </cell>
        </row>
        <row r="917">
          <cell r="C917">
            <v>0</v>
          </cell>
          <cell r="D917" t="str">
            <v xml:space="preserve">         </v>
          </cell>
        </row>
        <row r="918">
          <cell r="C918">
            <v>0</v>
          </cell>
          <cell r="D918" t="str">
            <v xml:space="preserve">         </v>
          </cell>
        </row>
        <row r="919">
          <cell r="C919">
            <v>0</v>
          </cell>
          <cell r="D919" t="str">
            <v xml:space="preserve">         </v>
          </cell>
        </row>
        <row r="920">
          <cell r="C920">
            <v>0</v>
          </cell>
          <cell r="D920" t="str">
            <v xml:space="preserve">         </v>
          </cell>
        </row>
        <row r="921">
          <cell r="C921">
            <v>0</v>
          </cell>
          <cell r="D921" t="str">
            <v xml:space="preserve">         </v>
          </cell>
        </row>
        <row r="922">
          <cell r="C922">
            <v>0</v>
          </cell>
          <cell r="D922" t="str">
            <v xml:space="preserve">         </v>
          </cell>
        </row>
        <row r="923">
          <cell r="C923">
            <v>0</v>
          </cell>
          <cell r="D923" t="str">
            <v xml:space="preserve">         </v>
          </cell>
        </row>
        <row r="924">
          <cell r="C924">
            <v>0</v>
          </cell>
          <cell r="D924" t="str">
            <v xml:space="preserve">         </v>
          </cell>
        </row>
        <row r="925">
          <cell r="C925">
            <v>0</v>
          </cell>
          <cell r="D925" t="str">
            <v xml:space="preserve">         </v>
          </cell>
        </row>
        <row r="926">
          <cell r="C926">
            <v>0</v>
          </cell>
          <cell r="D926" t="str">
            <v xml:space="preserve">         </v>
          </cell>
        </row>
        <row r="927">
          <cell r="C927">
            <v>0</v>
          </cell>
          <cell r="D927" t="str">
            <v xml:space="preserve">         </v>
          </cell>
        </row>
        <row r="928">
          <cell r="C928">
            <v>0</v>
          </cell>
          <cell r="D928" t="str">
            <v xml:space="preserve">         </v>
          </cell>
        </row>
        <row r="929">
          <cell r="C929">
            <v>0</v>
          </cell>
          <cell r="D929" t="str">
            <v xml:space="preserve">         </v>
          </cell>
        </row>
        <row r="930">
          <cell r="C930">
            <v>0</v>
          </cell>
          <cell r="D930" t="str">
            <v xml:space="preserve">         </v>
          </cell>
        </row>
        <row r="931">
          <cell r="C931">
            <v>0</v>
          </cell>
          <cell r="D931" t="str">
            <v xml:space="preserve">         </v>
          </cell>
        </row>
        <row r="932">
          <cell r="C932">
            <v>0</v>
          </cell>
          <cell r="D932" t="str">
            <v xml:space="preserve">         </v>
          </cell>
        </row>
        <row r="933">
          <cell r="C933">
            <v>0</v>
          </cell>
          <cell r="D933" t="str">
            <v xml:space="preserve">         </v>
          </cell>
        </row>
        <row r="934">
          <cell r="C934">
            <v>0</v>
          </cell>
          <cell r="D934" t="str">
            <v xml:space="preserve">         </v>
          </cell>
        </row>
        <row r="935">
          <cell r="C935">
            <v>0</v>
          </cell>
          <cell r="D935" t="str">
            <v xml:space="preserve">         </v>
          </cell>
        </row>
        <row r="936">
          <cell r="C936">
            <v>0</v>
          </cell>
          <cell r="D936" t="str">
            <v xml:space="preserve">         </v>
          </cell>
        </row>
        <row r="937">
          <cell r="C937">
            <v>0</v>
          </cell>
          <cell r="D937" t="str">
            <v xml:space="preserve">         </v>
          </cell>
        </row>
        <row r="938">
          <cell r="C938">
            <v>0</v>
          </cell>
          <cell r="D938" t="str">
            <v xml:space="preserve">         </v>
          </cell>
        </row>
        <row r="939">
          <cell r="C939">
            <v>0</v>
          </cell>
          <cell r="D939" t="str">
            <v xml:space="preserve">         </v>
          </cell>
        </row>
        <row r="940">
          <cell r="C940">
            <v>0</v>
          </cell>
          <cell r="D940" t="str">
            <v xml:space="preserve">         </v>
          </cell>
        </row>
        <row r="941">
          <cell r="C941">
            <v>0</v>
          </cell>
          <cell r="D941" t="str">
            <v xml:space="preserve">         </v>
          </cell>
        </row>
        <row r="942">
          <cell r="C942">
            <v>0</v>
          </cell>
          <cell r="D942" t="str">
            <v xml:space="preserve">         </v>
          </cell>
        </row>
        <row r="943">
          <cell r="C943">
            <v>0</v>
          </cell>
          <cell r="D943" t="str">
            <v xml:space="preserve">         </v>
          </cell>
        </row>
        <row r="944">
          <cell r="C944">
            <v>0</v>
          </cell>
          <cell r="D944" t="str">
            <v xml:space="preserve">         </v>
          </cell>
        </row>
        <row r="945">
          <cell r="C945">
            <v>0</v>
          </cell>
          <cell r="D945" t="str">
            <v xml:space="preserve">         </v>
          </cell>
        </row>
        <row r="946">
          <cell r="C946">
            <v>0</v>
          </cell>
          <cell r="D946" t="str">
            <v xml:space="preserve">         </v>
          </cell>
        </row>
        <row r="947">
          <cell r="C947">
            <v>0</v>
          </cell>
          <cell r="D947" t="str">
            <v xml:space="preserve">         </v>
          </cell>
        </row>
        <row r="948">
          <cell r="C948">
            <v>0</v>
          </cell>
          <cell r="D948" t="str">
            <v xml:space="preserve">         </v>
          </cell>
        </row>
        <row r="949">
          <cell r="C949">
            <v>0</v>
          </cell>
          <cell r="D949" t="str">
            <v xml:space="preserve">         </v>
          </cell>
        </row>
        <row r="950">
          <cell r="C950">
            <v>0</v>
          </cell>
          <cell r="D950" t="str">
            <v xml:space="preserve">         </v>
          </cell>
        </row>
        <row r="951">
          <cell r="C951">
            <v>0</v>
          </cell>
          <cell r="D951" t="str">
            <v xml:space="preserve">         </v>
          </cell>
        </row>
        <row r="952">
          <cell r="C952">
            <v>0</v>
          </cell>
          <cell r="D952" t="str">
            <v xml:space="preserve">         </v>
          </cell>
        </row>
        <row r="953">
          <cell r="C953">
            <v>0</v>
          </cell>
          <cell r="D953" t="str">
            <v xml:space="preserve">         </v>
          </cell>
        </row>
        <row r="954">
          <cell r="C954">
            <v>0</v>
          </cell>
          <cell r="D954" t="str">
            <v xml:space="preserve">         </v>
          </cell>
        </row>
        <row r="955">
          <cell r="C955">
            <v>0</v>
          </cell>
          <cell r="D955" t="str">
            <v xml:space="preserve">         </v>
          </cell>
        </row>
        <row r="956">
          <cell r="C956">
            <v>0</v>
          </cell>
          <cell r="D956" t="str">
            <v xml:space="preserve">         </v>
          </cell>
        </row>
        <row r="957">
          <cell r="C957">
            <v>0</v>
          </cell>
          <cell r="D957" t="str">
            <v xml:space="preserve">         </v>
          </cell>
        </row>
        <row r="958">
          <cell r="C958">
            <v>0</v>
          </cell>
          <cell r="D958" t="str">
            <v xml:space="preserve">         </v>
          </cell>
        </row>
        <row r="959">
          <cell r="C959">
            <v>0</v>
          </cell>
          <cell r="D959" t="str">
            <v xml:space="preserve">         </v>
          </cell>
        </row>
        <row r="960">
          <cell r="C960">
            <v>0</v>
          </cell>
          <cell r="D960" t="str">
            <v xml:space="preserve">         </v>
          </cell>
        </row>
        <row r="961">
          <cell r="C961">
            <v>0</v>
          </cell>
          <cell r="D961" t="str">
            <v xml:space="preserve">         </v>
          </cell>
        </row>
        <row r="962">
          <cell r="C962">
            <v>0</v>
          </cell>
          <cell r="D962" t="str">
            <v xml:space="preserve">         </v>
          </cell>
        </row>
        <row r="963">
          <cell r="C963">
            <v>0</v>
          </cell>
          <cell r="D963" t="str">
            <v xml:space="preserve">         </v>
          </cell>
        </row>
        <row r="964">
          <cell r="C964">
            <v>0</v>
          </cell>
          <cell r="D964" t="str">
            <v xml:space="preserve">         </v>
          </cell>
        </row>
        <row r="965">
          <cell r="C965">
            <v>0</v>
          </cell>
          <cell r="D965" t="str">
            <v xml:space="preserve">         </v>
          </cell>
        </row>
        <row r="966">
          <cell r="C966">
            <v>0</v>
          </cell>
          <cell r="D966" t="str">
            <v xml:space="preserve">         </v>
          </cell>
        </row>
        <row r="967">
          <cell r="C967">
            <v>0</v>
          </cell>
          <cell r="D967" t="str">
            <v xml:space="preserve">         </v>
          </cell>
        </row>
        <row r="968">
          <cell r="C968">
            <v>0</v>
          </cell>
          <cell r="D968" t="str">
            <v xml:space="preserve">         </v>
          </cell>
        </row>
        <row r="969">
          <cell r="C969">
            <v>0</v>
          </cell>
          <cell r="D969" t="str">
            <v xml:space="preserve">         </v>
          </cell>
        </row>
        <row r="970">
          <cell r="C970">
            <v>0</v>
          </cell>
          <cell r="D970" t="str">
            <v xml:space="preserve">         </v>
          </cell>
        </row>
        <row r="971">
          <cell r="C971">
            <v>0</v>
          </cell>
          <cell r="D971" t="str">
            <v xml:space="preserve">         </v>
          </cell>
        </row>
        <row r="972">
          <cell r="C972">
            <v>0</v>
          </cell>
          <cell r="D972" t="str">
            <v xml:space="preserve">         </v>
          </cell>
        </row>
        <row r="973">
          <cell r="C973">
            <v>0</v>
          </cell>
          <cell r="D973" t="str">
            <v xml:space="preserve">         </v>
          </cell>
        </row>
        <row r="974">
          <cell r="C974">
            <v>0</v>
          </cell>
          <cell r="D974" t="str">
            <v xml:space="preserve">         </v>
          </cell>
        </row>
        <row r="975">
          <cell r="C975">
            <v>0</v>
          </cell>
          <cell r="D975" t="str">
            <v xml:space="preserve">         </v>
          </cell>
        </row>
        <row r="976">
          <cell r="C976">
            <v>0</v>
          </cell>
          <cell r="D976" t="str">
            <v xml:space="preserve">         </v>
          </cell>
        </row>
        <row r="977">
          <cell r="C977">
            <v>0</v>
          </cell>
          <cell r="D977" t="str">
            <v xml:space="preserve">         </v>
          </cell>
        </row>
        <row r="978">
          <cell r="C978">
            <v>0</v>
          </cell>
          <cell r="D978" t="str">
            <v xml:space="preserve">         </v>
          </cell>
        </row>
        <row r="979">
          <cell r="C979">
            <v>0</v>
          </cell>
          <cell r="D979" t="str">
            <v xml:space="preserve">         </v>
          </cell>
        </row>
        <row r="980">
          <cell r="C980">
            <v>0</v>
          </cell>
          <cell r="D980" t="str">
            <v xml:space="preserve">         </v>
          </cell>
        </row>
        <row r="981">
          <cell r="C981">
            <v>0</v>
          </cell>
          <cell r="D981" t="str">
            <v xml:space="preserve">         </v>
          </cell>
        </row>
        <row r="982">
          <cell r="C982">
            <v>0</v>
          </cell>
          <cell r="D982" t="str">
            <v xml:space="preserve">         </v>
          </cell>
        </row>
        <row r="983">
          <cell r="C983">
            <v>0</v>
          </cell>
          <cell r="D983" t="str">
            <v xml:space="preserve">         </v>
          </cell>
        </row>
        <row r="984">
          <cell r="C984">
            <v>0</v>
          </cell>
          <cell r="D984" t="str">
            <v xml:space="preserve">         </v>
          </cell>
        </row>
        <row r="985">
          <cell r="C985">
            <v>0</v>
          </cell>
          <cell r="D985" t="str">
            <v xml:space="preserve">         </v>
          </cell>
        </row>
        <row r="986">
          <cell r="C986">
            <v>0</v>
          </cell>
          <cell r="D986" t="str">
            <v xml:space="preserve">         </v>
          </cell>
        </row>
        <row r="987">
          <cell r="C987">
            <v>0</v>
          </cell>
          <cell r="D987" t="str">
            <v xml:space="preserve">         </v>
          </cell>
        </row>
        <row r="988">
          <cell r="C988">
            <v>0</v>
          </cell>
          <cell r="D988" t="str">
            <v xml:space="preserve">         </v>
          </cell>
        </row>
        <row r="989">
          <cell r="C989">
            <v>0</v>
          </cell>
          <cell r="D989" t="str">
            <v xml:space="preserve">         </v>
          </cell>
        </row>
        <row r="990">
          <cell r="C990">
            <v>0</v>
          </cell>
          <cell r="D990" t="str">
            <v xml:space="preserve">         </v>
          </cell>
        </row>
        <row r="991">
          <cell r="C991">
            <v>0</v>
          </cell>
          <cell r="D991" t="str">
            <v xml:space="preserve">         </v>
          </cell>
        </row>
        <row r="992">
          <cell r="C992">
            <v>0</v>
          </cell>
          <cell r="D992" t="str">
            <v xml:space="preserve">         </v>
          </cell>
        </row>
        <row r="993">
          <cell r="C993">
            <v>0</v>
          </cell>
          <cell r="D993" t="str">
            <v xml:space="preserve">         </v>
          </cell>
        </row>
        <row r="994">
          <cell r="C994">
            <v>0</v>
          </cell>
          <cell r="D994" t="str">
            <v xml:space="preserve">         </v>
          </cell>
        </row>
        <row r="995">
          <cell r="C995">
            <v>0</v>
          </cell>
          <cell r="D995" t="str">
            <v xml:space="preserve">         </v>
          </cell>
        </row>
        <row r="996">
          <cell r="C996">
            <v>0</v>
          </cell>
          <cell r="D996" t="str">
            <v xml:space="preserve">         </v>
          </cell>
        </row>
        <row r="997">
          <cell r="C997">
            <v>0</v>
          </cell>
          <cell r="D997" t="str">
            <v xml:space="preserve">         </v>
          </cell>
        </row>
        <row r="998">
          <cell r="C998">
            <v>0</v>
          </cell>
          <cell r="D998" t="str">
            <v xml:space="preserve">         </v>
          </cell>
        </row>
        <row r="999">
          <cell r="C999">
            <v>0</v>
          </cell>
          <cell r="D999" t="str">
            <v xml:space="preserve">         </v>
          </cell>
        </row>
        <row r="1000">
          <cell r="C1000">
            <v>0</v>
          </cell>
          <cell r="D1000" t="str">
            <v xml:space="preserve">         </v>
          </cell>
        </row>
        <row r="1001">
          <cell r="C1001">
            <v>0</v>
          </cell>
          <cell r="D1001" t="str">
            <v xml:space="preserve">         </v>
          </cell>
        </row>
        <row r="1002">
          <cell r="C1002">
            <v>0</v>
          </cell>
          <cell r="D1002" t="str">
            <v xml:space="preserve">         </v>
          </cell>
        </row>
        <row r="1003">
          <cell r="C1003">
            <v>0</v>
          </cell>
          <cell r="D1003" t="str">
            <v xml:space="preserve">         </v>
          </cell>
        </row>
        <row r="1004">
          <cell r="C1004">
            <v>0</v>
          </cell>
          <cell r="D1004" t="str">
            <v xml:space="preserve">         </v>
          </cell>
        </row>
        <row r="1005">
          <cell r="C1005">
            <v>0</v>
          </cell>
          <cell r="D1005" t="str">
            <v xml:space="preserve">         </v>
          </cell>
        </row>
        <row r="1006">
          <cell r="C1006">
            <v>0</v>
          </cell>
          <cell r="D1006" t="str">
            <v xml:space="preserve">         </v>
          </cell>
        </row>
        <row r="1007">
          <cell r="C1007">
            <v>0</v>
          </cell>
          <cell r="D1007" t="str">
            <v xml:space="preserve">         </v>
          </cell>
        </row>
        <row r="1008">
          <cell r="C1008">
            <v>0</v>
          </cell>
          <cell r="D1008" t="str">
            <v xml:space="preserve">         </v>
          </cell>
        </row>
        <row r="1009">
          <cell r="C1009">
            <v>0</v>
          </cell>
          <cell r="D1009" t="str">
            <v xml:space="preserve">         </v>
          </cell>
        </row>
        <row r="1010">
          <cell r="C1010">
            <v>0</v>
          </cell>
          <cell r="D1010" t="str">
            <v xml:space="preserve">         </v>
          </cell>
        </row>
        <row r="1011">
          <cell r="C1011">
            <v>0</v>
          </cell>
          <cell r="D1011" t="str">
            <v xml:space="preserve">         </v>
          </cell>
        </row>
        <row r="1012">
          <cell r="C1012">
            <v>0</v>
          </cell>
          <cell r="D1012" t="str">
            <v xml:space="preserve">         </v>
          </cell>
        </row>
        <row r="1013">
          <cell r="C1013">
            <v>0</v>
          </cell>
          <cell r="D1013" t="str">
            <v xml:space="preserve">         </v>
          </cell>
        </row>
        <row r="1014">
          <cell r="C1014">
            <v>0</v>
          </cell>
          <cell r="D1014" t="str">
            <v xml:space="preserve">         </v>
          </cell>
        </row>
        <row r="1015">
          <cell r="C1015">
            <v>0</v>
          </cell>
          <cell r="D1015" t="str">
            <v xml:space="preserve">         </v>
          </cell>
        </row>
        <row r="1016">
          <cell r="C1016">
            <v>0</v>
          </cell>
          <cell r="D1016" t="str">
            <v xml:space="preserve">         </v>
          </cell>
        </row>
        <row r="1017">
          <cell r="C1017">
            <v>0</v>
          </cell>
          <cell r="D1017" t="str">
            <v xml:space="preserve">         </v>
          </cell>
        </row>
        <row r="1018">
          <cell r="C1018">
            <v>0</v>
          </cell>
          <cell r="D1018" t="str">
            <v xml:space="preserve">         </v>
          </cell>
        </row>
        <row r="1019">
          <cell r="C1019">
            <v>0</v>
          </cell>
          <cell r="D1019" t="str">
            <v xml:space="preserve">         </v>
          </cell>
        </row>
        <row r="1020">
          <cell r="C1020">
            <v>0</v>
          </cell>
          <cell r="D1020" t="str">
            <v xml:space="preserve">         </v>
          </cell>
        </row>
        <row r="1021">
          <cell r="C1021">
            <v>0</v>
          </cell>
          <cell r="D1021" t="str">
            <v xml:space="preserve">         </v>
          </cell>
        </row>
        <row r="1022">
          <cell r="C1022">
            <v>0</v>
          </cell>
          <cell r="D1022" t="str">
            <v xml:space="preserve">         </v>
          </cell>
        </row>
        <row r="1023">
          <cell r="C1023">
            <v>0</v>
          </cell>
          <cell r="D1023" t="str">
            <v xml:space="preserve">         </v>
          </cell>
        </row>
        <row r="1024">
          <cell r="C1024">
            <v>0</v>
          </cell>
          <cell r="D1024" t="str">
            <v xml:space="preserve">         </v>
          </cell>
        </row>
        <row r="1025">
          <cell r="C1025">
            <v>0</v>
          </cell>
          <cell r="D1025" t="str">
            <v xml:space="preserve">         </v>
          </cell>
        </row>
        <row r="1026">
          <cell r="C1026">
            <v>0</v>
          </cell>
          <cell r="D1026" t="str">
            <v xml:space="preserve">         </v>
          </cell>
        </row>
        <row r="1027">
          <cell r="C1027">
            <v>0</v>
          </cell>
          <cell r="D1027" t="str">
            <v xml:space="preserve">         </v>
          </cell>
        </row>
        <row r="1028">
          <cell r="C1028">
            <v>0</v>
          </cell>
          <cell r="D1028" t="str">
            <v xml:space="preserve">         </v>
          </cell>
        </row>
        <row r="1029">
          <cell r="C1029">
            <v>0</v>
          </cell>
          <cell r="D1029" t="str">
            <v xml:space="preserve">         </v>
          </cell>
        </row>
        <row r="1030">
          <cell r="C1030">
            <v>0</v>
          </cell>
          <cell r="D1030" t="str">
            <v xml:space="preserve">         </v>
          </cell>
        </row>
        <row r="1031">
          <cell r="C1031">
            <v>0</v>
          </cell>
          <cell r="D1031" t="str">
            <v xml:space="preserve">         </v>
          </cell>
        </row>
        <row r="1032">
          <cell r="C1032">
            <v>0</v>
          </cell>
          <cell r="D1032" t="str">
            <v xml:space="preserve">         </v>
          </cell>
        </row>
        <row r="1033">
          <cell r="C1033">
            <v>0</v>
          </cell>
          <cell r="D1033" t="str">
            <v xml:space="preserve">         </v>
          </cell>
        </row>
        <row r="1034">
          <cell r="C1034">
            <v>0</v>
          </cell>
          <cell r="D1034" t="str">
            <v xml:space="preserve">         </v>
          </cell>
        </row>
        <row r="1035">
          <cell r="C1035">
            <v>0</v>
          </cell>
          <cell r="D1035" t="str">
            <v xml:space="preserve">         </v>
          </cell>
        </row>
        <row r="1036">
          <cell r="C1036">
            <v>0</v>
          </cell>
          <cell r="D1036" t="str">
            <v xml:space="preserve">         </v>
          </cell>
        </row>
        <row r="1037">
          <cell r="C1037">
            <v>0</v>
          </cell>
          <cell r="D1037" t="str">
            <v xml:space="preserve">         </v>
          </cell>
        </row>
        <row r="1038">
          <cell r="C1038">
            <v>0</v>
          </cell>
          <cell r="D1038" t="str">
            <v xml:space="preserve">         </v>
          </cell>
        </row>
        <row r="1039">
          <cell r="C1039">
            <v>0</v>
          </cell>
          <cell r="D1039" t="str">
            <v xml:space="preserve">         </v>
          </cell>
        </row>
        <row r="1040">
          <cell r="C1040">
            <v>0</v>
          </cell>
          <cell r="D1040" t="str">
            <v xml:space="preserve">         </v>
          </cell>
        </row>
        <row r="1041">
          <cell r="C1041">
            <v>0</v>
          </cell>
          <cell r="D1041" t="str">
            <v xml:space="preserve">         </v>
          </cell>
        </row>
        <row r="1042">
          <cell r="C1042">
            <v>0</v>
          </cell>
          <cell r="D1042" t="str">
            <v xml:space="preserve">         </v>
          </cell>
        </row>
        <row r="1043">
          <cell r="C1043">
            <v>0</v>
          </cell>
          <cell r="D1043" t="str">
            <v xml:space="preserve">         </v>
          </cell>
        </row>
        <row r="1044">
          <cell r="C1044">
            <v>0</v>
          </cell>
          <cell r="D1044" t="str">
            <v xml:space="preserve">         </v>
          </cell>
        </row>
        <row r="1045">
          <cell r="C1045">
            <v>0</v>
          </cell>
          <cell r="D1045" t="str">
            <v xml:space="preserve">         </v>
          </cell>
        </row>
        <row r="1046">
          <cell r="C1046">
            <v>0</v>
          </cell>
          <cell r="D1046" t="str">
            <v xml:space="preserve">         </v>
          </cell>
        </row>
        <row r="1047">
          <cell r="C1047">
            <v>0</v>
          </cell>
          <cell r="D1047" t="str">
            <v xml:space="preserve">         </v>
          </cell>
        </row>
        <row r="1048">
          <cell r="C1048">
            <v>0</v>
          </cell>
          <cell r="D1048" t="str">
            <v xml:space="preserve">         </v>
          </cell>
        </row>
        <row r="1049">
          <cell r="C1049">
            <v>0</v>
          </cell>
          <cell r="D1049" t="str">
            <v xml:space="preserve">         </v>
          </cell>
        </row>
        <row r="1050">
          <cell r="C1050">
            <v>0</v>
          </cell>
          <cell r="D1050" t="str">
            <v xml:space="preserve">         </v>
          </cell>
        </row>
        <row r="1051">
          <cell r="C1051">
            <v>0</v>
          </cell>
          <cell r="D1051" t="str">
            <v xml:space="preserve">         </v>
          </cell>
        </row>
        <row r="1052">
          <cell r="C1052">
            <v>0</v>
          </cell>
          <cell r="D1052" t="str">
            <v xml:space="preserve">         </v>
          </cell>
        </row>
        <row r="1053">
          <cell r="C1053">
            <v>0</v>
          </cell>
          <cell r="D1053" t="str">
            <v xml:space="preserve">         </v>
          </cell>
        </row>
        <row r="1054">
          <cell r="C1054">
            <v>0</v>
          </cell>
          <cell r="D1054" t="str">
            <v xml:space="preserve">         </v>
          </cell>
        </row>
        <row r="1055">
          <cell r="C1055">
            <v>0</v>
          </cell>
          <cell r="D1055" t="str">
            <v xml:space="preserve">         </v>
          </cell>
        </row>
        <row r="1056">
          <cell r="C1056">
            <v>0</v>
          </cell>
          <cell r="D1056" t="str">
            <v xml:space="preserve">         </v>
          </cell>
        </row>
        <row r="1057">
          <cell r="C1057">
            <v>0</v>
          </cell>
          <cell r="D1057" t="str">
            <v xml:space="preserve">         </v>
          </cell>
        </row>
        <row r="1058">
          <cell r="C1058">
            <v>0</v>
          </cell>
          <cell r="D1058" t="str">
            <v xml:space="preserve">         </v>
          </cell>
        </row>
        <row r="1059">
          <cell r="C1059">
            <v>0</v>
          </cell>
          <cell r="D1059" t="str">
            <v xml:space="preserve">         </v>
          </cell>
        </row>
        <row r="1060">
          <cell r="C1060">
            <v>0</v>
          </cell>
          <cell r="D1060" t="str">
            <v xml:space="preserve">         </v>
          </cell>
        </row>
        <row r="1061">
          <cell r="C1061">
            <v>0</v>
          </cell>
          <cell r="D1061" t="str">
            <v xml:space="preserve">         </v>
          </cell>
        </row>
        <row r="1062">
          <cell r="C1062">
            <v>0</v>
          </cell>
          <cell r="D1062" t="str">
            <v xml:space="preserve">         </v>
          </cell>
        </row>
        <row r="1063">
          <cell r="C1063">
            <v>0</v>
          </cell>
          <cell r="D1063" t="str">
            <v xml:space="preserve">         </v>
          </cell>
        </row>
        <row r="1064">
          <cell r="C1064">
            <v>0</v>
          </cell>
          <cell r="D1064" t="str">
            <v xml:space="preserve">         </v>
          </cell>
        </row>
        <row r="1065">
          <cell r="C1065">
            <v>0</v>
          </cell>
          <cell r="D1065" t="str">
            <v xml:space="preserve">         </v>
          </cell>
        </row>
        <row r="1066">
          <cell r="C1066">
            <v>0</v>
          </cell>
          <cell r="D1066" t="str">
            <v xml:space="preserve">         </v>
          </cell>
        </row>
        <row r="1067">
          <cell r="C1067">
            <v>0</v>
          </cell>
          <cell r="D1067" t="str">
            <v xml:space="preserve">         </v>
          </cell>
        </row>
        <row r="1068">
          <cell r="C1068">
            <v>0</v>
          </cell>
          <cell r="D1068" t="str">
            <v xml:space="preserve">         </v>
          </cell>
        </row>
        <row r="1069">
          <cell r="C1069">
            <v>0</v>
          </cell>
          <cell r="D1069" t="str">
            <v xml:space="preserve">         </v>
          </cell>
        </row>
        <row r="1070">
          <cell r="C1070">
            <v>0</v>
          </cell>
          <cell r="D1070" t="str">
            <v xml:space="preserve">         </v>
          </cell>
        </row>
        <row r="1071">
          <cell r="C1071">
            <v>0</v>
          </cell>
          <cell r="D1071" t="str">
            <v xml:space="preserve">         </v>
          </cell>
        </row>
        <row r="1072">
          <cell r="C1072">
            <v>0</v>
          </cell>
          <cell r="D1072" t="str">
            <v xml:space="preserve">         </v>
          </cell>
        </row>
        <row r="1073">
          <cell r="C1073">
            <v>0</v>
          </cell>
          <cell r="D1073" t="str">
            <v xml:space="preserve">         </v>
          </cell>
        </row>
        <row r="1074">
          <cell r="C1074">
            <v>0</v>
          </cell>
          <cell r="D1074" t="str">
            <v xml:space="preserve">         </v>
          </cell>
        </row>
        <row r="1075">
          <cell r="C1075">
            <v>0</v>
          </cell>
          <cell r="D1075" t="str">
            <v xml:space="preserve">         </v>
          </cell>
        </row>
        <row r="1076">
          <cell r="C1076">
            <v>0</v>
          </cell>
          <cell r="D1076" t="str">
            <v xml:space="preserve">         </v>
          </cell>
        </row>
        <row r="1077">
          <cell r="C1077">
            <v>0</v>
          </cell>
          <cell r="D1077" t="str">
            <v xml:space="preserve">         </v>
          </cell>
        </row>
        <row r="1078">
          <cell r="C1078">
            <v>0</v>
          </cell>
          <cell r="D1078" t="str">
            <v xml:space="preserve">         </v>
          </cell>
        </row>
        <row r="1079">
          <cell r="C1079">
            <v>0</v>
          </cell>
          <cell r="D1079" t="str">
            <v xml:space="preserve">         </v>
          </cell>
        </row>
        <row r="1080">
          <cell r="C1080">
            <v>0</v>
          </cell>
          <cell r="D1080" t="str">
            <v xml:space="preserve">         </v>
          </cell>
        </row>
        <row r="1081">
          <cell r="C1081">
            <v>0</v>
          </cell>
          <cell r="D1081" t="str">
            <v xml:space="preserve">         </v>
          </cell>
        </row>
        <row r="1082">
          <cell r="C1082">
            <v>0</v>
          </cell>
          <cell r="D1082" t="str">
            <v xml:space="preserve">         </v>
          </cell>
        </row>
        <row r="1083">
          <cell r="C1083">
            <v>0</v>
          </cell>
          <cell r="D1083" t="str">
            <v xml:space="preserve">         </v>
          </cell>
        </row>
        <row r="1084">
          <cell r="C1084">
            <v>0</v>
          </cell>
          <cell r="D1084" t="str">
            <v xml:space="preserve">         </v>
          </cell>
        </row>
        <row r="1085">
          <cell r="C1085">
            <v>0</v>
          </cell>
          <cell r="D1085" t="str">
            <v xml:space="preserve">         </v>
          </cell>
        </row>
        <row r="1086">
          <cell r="C1086">
            <v>0</v>
          </cell>
          <cell r="D1086" t="str">
            <v xml:space="preserve">         </v>
          </cell>
        </row>
        <row r="1087">
          <cell r="C1087">
            <v>0</v>
          </cell>
          <cell r="D1087" t="str">
            <v xml:space="preserve">         </v>
          </cell>
        </row>
        <row r="1088">
          <cell r="C1088">
            <v>0</v>
          </cell>
          <cell r="D1088" t="str">
            <v xml:space="preserve">         </v>
          </cell>
        </row>
        <row r="1089">
          <cell r="C1089">
            <v>0</v>
          </cell>
          <cell r="D1089" t="str">
            <v xml:space="preserve">         </v>
          </cell>
        </row>
        <row r="1090">
          <cell r="C1090">
            <v>0</v>
          </cell>
          <cell r="D1090" t="str">
            <v xml:space="preserve">         </v>
          </cell>
        </row>
        <row r="1091">
          <cell r="C1091">
            <v>0</v>
          </cell>
          <cell r="D1091" t="str">
            <v xml:space="preserve">         </v>
          </cell>
        </row>
        <row r="1092">
          <cell r="C1092">
            <v>0</v>
          </cell>
          <cell r="D1092" t="str">
            <v xml:space="preserve">         </v>
          </cell>
        </row>
        <row r="1093">
          <cell r="C1093">
            <v>0</v>
          </cell>
          <cell r="D1093" t="str">
            <v xml:space="preserve">         </v>
          </cell>
        </row>
        <row r="1094">
          <cell r="C1094">
            <v>0</v>
          </cell>
          <cell r="D1094" t="str">
            <v xml:space="preserve">         </v>
          </cell>
        </row>
        <row r="1095">
          <cell r="C1095">
            <v>0</v>
          </cell>
          <cell r="D1095" t="str">
            <v xml:space="preserve">         </v>
          </cell>
        </row>
        <row r="1096">
          <cell r="C1096">
            <v>0</v>
          </cell>
          <cell r="D1096" t="str">
            <v xml:space="preserve">         </v>
          </cell>
        </row>
        <row r="1097">
          <cell r="C1097">
            <v>0</v>
          </cell>
          <cell r="D1097" t="str">
            <v xml:space="preserve">         </v>
          </cell>
        </row>
        <row r="1098">
          <cell r="C1098">
            <v>0</v>
          </cell>
          <cell r="D1098" t="str">
            <v xml:space="preserve">         </v>
          </cell>
        </row>
        <row r="1099">
          <cell r="C1099">
            <v>0</v>
          </cell>
          <cell r="D1099" t="str">
            <v xml:space="preserve">         </v>
          </cell>
        </row>
        <row r="1100">
          <cell r="C1100">
            <v>0</v>
          </cell>
          <cell r="D1100" t="str">
            <v xml:space="preserve">         </v>
          </cell>
        </row>
        <row r="1101">
          <cell r="C1101">
            <v>0</v>
          </cell>
          <cell r="D1101" t="str">
            <v xml:space="preserve">         </v>
          </cell>
        </row>
        <row r="1102">
          <cell r="C1102">
            <v>0</v>
          </cell>
          <cell r="D1102" t="str">
            <v xml:space="preserve">         </v>
          </cell>
        </row>
        <row r="1103">
          <cell r="C1103">
            <v>0</v>
          </cell>
          <cell r="D1103" t="str">
            <v xml:space="preserve">         </v>
          </cell>
        </row>
        <row r="1104">
          <cell r="C1104">
            <v>0</v>
          </cell>
          <cell r="D1104" t="str">
            <v xml:space="preserve">         </v>
          </cell>
        </row>
        <row r="1105">
          <cell r="C1105">
            <v>0</v>
          </cell>
          <cell r="D1105" t="str">
            <v xml:space="preserve">         </v>
          </cell>
        </row>
        <row r="1106">
          <cell r="C1106">
            <v>0</v>
          </cell>
          <cell r="D1106" t="str">
            <v xml:space="preserve">         </v>
          </cell>
        </row>
        <row r="1107">
          <cell r="C1107">
            <v>0</v>
          </cell>
          <cell r="D1107" t="str">
            <v xml:space="preserve">         </v>
          </cell>
        </row>
        <row r="1108">
          <cell r="C1108">
            <v>0</v>
          </cell>
          <cell r="D1108" t="str">
            <v xml:space="preserve">         </v>
          </cell>
        </row>
        <row r="1109">
          <cell r="C1109">
            <v>0</v>
          </cell>
          <cell r="D1109" t="str">
            <v xml:space="preserve">         </v>
          </cell>
        </row>
        <row r="1110">
          <cell r="C1110">
            <v>0</v>
          </cell>
          <cell r="D1110" t="str">
            <v xml:space="preserve">         </v>
          </cell>
        </row>
        <row r="1111">
          <cell r="C1111">
            <v>0</v>
          </cell>
          <cell r="D1111" t="str">
            <v xml:space="preserve">         </v>
          </cell>
        </row>
        <row r="1112">
          <cell r="C1112">
            <v>0</v>
          </cell>
          <cell r="D1112" t="str">
            <v xml:space="preserve">         </v>
          </cell>
        </row>
        <row r="1113">
          <cell r="C1113">
            <v>0</v>
          </cell>
          <cell r="D1113" t="str">
            <v xml:space="preserve">         </v>
          </cell>
        </row>
        <row r="1114">
          <cell r="C1114">
            <v>0</v>
          </cell>
          <cell r="D1114" t="str">
            <v xml:space="preserve">         </v>
          </cell>
        </row>
        <row r="1115">
          <cell r="C1115">
            <v>0</v>
          </cell>
          <cell r="D1115" t="str">
            <v xml:space="preserve">         </v>
          </cell>
        </row>
        <row r="1116">
          <cell r="C1116">
            <v>0</v>
          </cell>
          <cell r="D1116" t="str">
            <v xml:space="preserve">         </v>
          </cell>
        </row>
        <row r="1117">
          <cell r="C1117">
            <v>0</v>
          </cell>
          <cell r="D1117" t="str">
            <v xml:space="preserve">         </v>
          </cell>
        </row>
        <row r="1118">
          <cell r="C1118">
            <v>0</v>
          </cell>
          <cell r="D1118" t="str">
            <v xml:space="preserve">         </v>
          </cell>
        </row>
        <row r="1119">
          <cell r="C1119">
            <v>0</v>
          </cell>
          <cell r="D1119" t="str">
            <v xml:space="preserve">         </v>
          </cell>
        </row>
        <row r="1120">
          <cell r="C1120">
            <v>0</v>
          </cell>
          <cell r="D1120" t="str">
            <v xml:space="preserve">         </v>
          </cell>
        </row>
        <row r="1121">
          <cell r="C1121">
            <v>0</v>
          </cell>
          <cell r="D1121" t="str">
            <v xml:space="preserve">         </v>
          </cell>
        </row>
        <row r="1122">
          <cell r="C1122">
            <v>0</v>
          </cell>
          <cell r="D1122" t="str">
            <v xml:space="preserve">         </v>
          </cell>
        </row>
        <row r="1123">
          <cell r="C1123">
            <v>0</v>
          </cell>
          <cell r="D1123" t="str">
            <v xml:space="preserve">         </v>
          </cell>
        </row>
        <row r="1124">
          <cell r="C1124">
            <v>0</v>
          </cell>
          <cell r="D1124" t="str">
            <v xml:space="preserve">         </v>
          </cell>
        </row>
        <row r="1125">
          <cell r="C1125">
            <v>0</v>
          </cell>
          <cell r="D1125" t="str">
            <v xml:space="preserve">         </v>
          </cell>
        </row>
        <row r="1126">
          <cell r="C1126">
            <v>0</v>
          </cell>
          <cell r="D1126" t="str">
            <v xml:space="preserve">         </v>
          </cell>
        </row>
        <row r="1127">
          <cell r="C1127">
            <v>0</v>
          </cell>
          <cell r="D1127" t="str">
            <v xml:space="preserve">         </v>
          </cell>
        </row>
        <row r="1128">
          <cell r="C1128">
            <v>0</v>
          </cell>
          <cell r="D1128" t="str">
            <v xml:space="preserve">         </v>
          </cell>
        </row>
        <row r="1129">
          <cell r="C1129">
            <v>0</v>
          </cell>
          <cell r="D1129" t="str">
            <v xml:space="preserve">         </v>
          </cell>
        </row>
        <row r="1130">
          <cell r="C1130">
            <v>0</v>
          </cell>
          <cell r="D1130" t="str">
            <v xml:space="preserve">         </v>
          </cell>
        </row>
        <row r="1131">
          <cell r="C1131">
            <v>0</v>
          </cell>
          <cell r="D1131" t="str">
            <v xml:space="preserve">         </v>
          </cell>
        </row>
        <row r="1132">
          <cell r="C1132">
            <v>0</v>
          </cell>
          <cell r="D1132" t="str">
            <v xml:space="preserve">         </v>
          </cell>
        </row>
        <row r="1133">
          <cell r="C1133">
            <v>0</v>
          </cell>
          <cell r="D1133" t="str">
            <v xml:space="preserve">         </v>
          </cell>
        </row>
        <row r="1134">
          <cell r="C1134">
            <v>0</v>
          </cell>
          <cell r="D1134" t="str">
            <v xml:space="preserve">         </v>
          </cell>
        </row>
        <row r="1135">
          <cell r="C1135">
            <v>0</v>
          </cell>
          <cell r="D1135" t="str">
            <v xml:space="preserve">         </v>
          </cell>
        </row>
        <row r="1136">
          <cell r="C1136">
            <v>0</v>
          </cell>
          <cell r="D1136" t="str">
            <v xml:space="preserve">         </v>
          </cell>
        </row>
        <row r="1137">
          <cell r="C1137">
            <v>0</v>
          </cell>
          <cell r="D1137" t="str">
            <v xml:space="preserve">         </v>
          </cell>
        </row>
        <row r="1138">
          <cell r="C1138">
            <v>0</v>
          </cell>
          <cell r="D1138" t="str">
            <v xml:space="preserve">         </v>
          </cell>
        </row>
        <row r="1139">
          <cell r="C1139">
            <v>0</v>
          </cell>
          <cell r="D1139" t="str">
            <v xml:space="preserve">         </v>
          </cell>
        </row>
        <row r="1140">
          <cell r="C1140">
            <v>0</v>
          </cell>
          <cell r="D1140" t="str">
            <v xml:space="preserve">         </v>
          </cell>
        </row>
        <row r="1141">
          <cell r="C1141">
            <v>0</v>
          </cell>
          <cell r="D1141" t="str">
            <v xml:space="preserve">         </v>
          </cell>
        </row>
        <row r="1142">
          <cell r="C1142">
            <v>0</v>
          </cell>
          <cell r="D1142" t="str">
            <v xml:space="preserve">         </v>
          </cell>
        </row>
        <row r="1143">
          <cell r="C1143">
            <v>0</v>
          </cell>
          <cell r="D1143" t="str">
            <v xml:space="preserve">         </v>
          </cell>
        </row>
        <row r="1144">
          <cell r="C1144">
            <v>0</v>
          </cell>
          <cell r="D1144" t="str">
            <v xml:space="preserve">         </v>
          </cell>
        </row>
        <row r="1145">
          <cell r="C1145">
            <v>0</v>
          </cell>
          <cell r="D1145" t="str">
            <v xml:space="preserve">         </v>
          </cell>
        </row>
        <row r="1146">
          <cell r="C1146">
            <v>0</v>
          </cell>
          <cell r="D1146" t="str">
            <v xml:space="preserve">         </v>
          </cell>
        </row>
        <row r="1147">
          <cell r="C1147">
            <v>0</v>
          </cell>
          <cell r="D1147" t="str">
            <v xml:space="preserve">         </v>
          </cell>
        </row>
        <row r="1148">
          <cell r="C1148">
            <v>0</v>
          </cell>
          <cell r="D1148" t="str">
            <v xml:space="preserve">         </v>
          </cell>
        </row>
        <row r="1149">
          <cell r="C1149">
            <v>0</v>
          </cell>
          <cell r="D1149" t="str">
            <v xml:space="preserve">         </v>
          </cell>
        </row>
        <row r="1150">
          <cell r="C1150">
            <v>0</v>
          </cell>
          <cell r="D1150" t="str">
            <v xml:space="preserve">         </v>
          </cell>
        </row>
        <row r="1151">
          <cell r="C1151">
            <v>0</v>
          </cell>
          <cell r="D1151" t="str">
            <v xml:space="preserve">         </v>
          </cell>
        </row>
        <row r="1152">
          <cell r="C1152">
            <v>0</v>
          </cell>
          <cell r="D1152" t="str">
            <v xml:space="preserve">         </v>
          </cell>
        </row>
        <row r="1153">
          <cell r="C1153">
            <v>0</v>
          </cell>
          <cell r="D1153" t="str">
            <v xml:space="preserve">         </v>
          </cell>
        </row>
        <row r="1154">
          <cell r="C1154">
            <v>0</v>
          </cell>
          <cell r="D1154" t="str">
            <v xml:space="preserve">         </v>
          </cell>
        </row>
        <row r="1155">
          <cell r="C1155">
            <v>0</v>
          </cell>
          <cell r="D1155" t="str">
            <v xml:space="preserve">         </v>
          </cell>
        </row>
        <row r="1156">
          <cell r="C1156">
            <v>0</v>
          </cell>
          <cell r="D1156" t="str">
            <v xml:space="preserve">         </v>
          </cell>
        </row>
        <row r="1157">
          <cell r="C1157">
            <v>0</v>
          </cell>
          <cell r="D1157" t="str">
            <v xml:space="preserve">         </v>
          </cell>
        </row>
        <row r="1158">
          <cell r="C1158">
            <v>0</v>
          </cell>
          <cell r="D1158" t="str">
            <v xml:space="preserve">         </v>
          </cell>
        </row>
        <row r="1159">
          <cell r="C1159">
            <v>0</v>
          </cell>
          <cell r="D1159" t="str">
            <v xml:space="preserve">         </v>
          </cell>
        </row>
        <row r="1160">
          <cell r="C1160">
            <v>0</v>
          </cell>
          <cell r="D1160" t="str">
            <v xml:space="preserve">         </v>
          </cell>
        </row>
        <row r="1161">
          <cell r="C1161">
            <v>0</v>
          </cell>
          <cell r="D1161" t="str">
            <v xml:space="preserve">         </v>
          </cell>
        </row>
        <row r="1162">
          <cell r="C1162">
            <v>0</v>
          </cell>
          <cell r="D1162" t="str">
            <v xml:space="preserve">         </v>
          </cell>
        </row>
        <row r="1163">
          <cell r="C1163">
            <v>0</v>
          </cell>
          <cell r="D1163" t="str">
            <v xml:space="preserve">         </v>
          </cell>
        </row>
        <row r="1164">
          <cell r="C1164">
            <v>0</v>
          </cell>
          <cell r="D1164" t="str">
            <v xml:space="preserve">         </v>
          </cell>
        </row>
        <row r="1165">
          <cell r="C1165">
            <v>0</v>
          </cell>
          <cell r="D1165" t="str">
            <v xml:space="preserve">         </v>
          </cell>
        </row>
        <row r="1166">
          <cell r="C1166">
            <v>0</v>
          </cell>
          <cell r="D1166" t="str">
            <v xml:space="preserve">         </v>
          </cell>
        </row>
        <row r="1167">
          <cell r="C1167">
            <v>0</v>
          </cell>
          <cell r="D1167" t="str">
            <v xml:space="preserve">         </v>
          </cell>
        </row>
        <row r="1168">
          <cell r="C1168">
            <v>0</v>
          </cell>
          <cell r="D1168" t="str">
            <v xml:space="preserve">         </v>
          </cell>
        </row>
        <row r="1169">
          <cell r="C1169">
            <v>0</v>
          </cell>
          <cell r="D1169" t="str">
            <v xml:space="preserve">         </v>
          </cell>
        </row>
        <row r="1170">
          <cell r="C1170">
            <v>0</v>
          </cell>
          <cell r="D1170" t="str">
            <v xml:space="preserve">         </v>
          </cell>
        </row>
        <row r="1171">
          <cell r="C1171">
            <v>0</v>
          </cell>
          <cell r="D1171" t="str">
            <v xml:space="preserve">         </v>
          </cell>
        </row>
        <row r="1172">
          <cell r="C1172">
            <v>0</v>
          </cell>
          <cell r="D1172" t="str">
            <v xml:space="preserve">         </v>
          </cell>
        </row>
        <row r="1173">
          <cell r="C1173">
            <v>0</v>
          </cell>
          <cell r="D1173" t="str">
            <v xml:space="preserve">         </v>
          </cell>
        </row>
        <row r="1174">
          <cell r="C1174">
            <v>0</v>
          </cell>
          <cell r="D1174" t="str">
            <v xml:space="preserve">         </v>
          </cell>
        </row>
        <row r="1175">
          <cell r="C1175">
            <v>0</v>
          </cell>
          <cell r="D1175" t="str">
            <v xml:space="preserve">         </v>
          </cell>
        </row>
        <row r="1176">
          <cell r="C1176">
            <v>0</v>
          </cell>
          <cell r="D1176" t="str">
            <v xml:space="preserve">         </v>
          </cell>
        </row>
        <row r="1177">
          <cell r="C1177">
            <v>0</v>
          </cell>
          <cell r="D1177" t="str">
            <v xml:space="preserve">         </v>
          </cell>
        </row>
        <row r="1178">
          <cell r="C1178">
            <v>0</v>
          </cell>
          <cell r="D1178" t="str">
            <v xml:space="preserve">         </v>
          </cell>
        </row>
        <row r="1179">
          <cell r="C1179">
            <v>0</v>
          </cell>
          <cell r="D1179" t="str">
            <v xml:space="preserve">         </v>
          </cell>
        </row>
        <row r="1180">
          <cell r="C1180">
            <v>0</v>
          </cell>
          <cell r="D1180" t="str">
            <v xml:space="preserve">         </v>
          </cell>
        </row>
        <row r="1181">
          <cell r="C1181">
            <v>0</v>
          </cell>
          <cell r="D1181" t="str">
            <v xml:space="preserve">         </v>
          </cell>
        </row>
        <row r="1182">
          <cell r="C1182">
            <v>0</v>
          </cell>
          <cell r="D1182" t="str">
            <v xml:space="preserve">         </v>
          </cell>
        </row>
        <row r="1183">
          <cell r="C1183">
            <v>0</v>
          </cell>
          <cell r="D1183" t="str">
            <v xml:space="preserve">         </v>
          </cell>
        </row>
        <row r="1184">
          <cell r="C1184">
            <v>0</v>
          </cell>
          <cell r="D1184" t="str">
            <v xml:space="preserve">         </v>
          </cell>
        </row>
        <row r="1185">
          <cell r="C1185">
            <v>0</v>
          </cell>
          <cell r="D1185" t="str">
            <v xml:space="preserve">         </v>
          </cell>
        </row>
        <row r="1186">
          <cell r="C1186">
            <v>0</v>
          </cell>
          <cell r="D1186" t="str">
            <v xml:space="preserve">         </v>
          </cell>
        </row>
        <row r="1187">
          <cell r="C1187">
            <v>0</v>
          </cell>
          <cell r="D1187" t="str">
            <v xml:space="preserve">         </v>
          </cell>
        </row>
        <row r="1188">
          <cell r="C1188">
            <v>0</v>
          </cell>
          <cell r="D1188" t="str">
            <v xml:space="preserve">         </v>
          </cell>
        </row>
        <row r="1189">
          <cell r="C1189">
            <v>0</v>
          </cell>
          <cell r="D1189" t="str">
            <v xml:space="preserve">         </v>
          </cell>
        </row>
        <row r="1190">
          <cell r="C1190">
            <v>0</v>
          </cell>
          <cell r="D1190" t="str">
            <v xml:space="preserve">         </v>
          </cell>
        </row>
        <row r="1191">
          <cell r="C1191">
            <v>0</v>
          </cell>
          <cell r="D1191" t="str">
            <v xml:space="preserve">         </v>
          </cell>
        </row>
        <row r="1192">
          <cell r="C1192">
            <v>0</v>
          </cell>
          <cell r="D1192" t="str">
            <v xml:space="preserve">         </v>
          </cell>
        </row>
        <row r="1193">
          <cell r="C1193">
            <v>0</v>
          </cell>
          <cell r="D1193" t="str">
            <v xml:space="preserve">         </v>
          </cell>
        </row>
        <row r="1194">
          <cell r="C1194">
            <v>0</v>
          </cell>
          <cell r="D1194" t="str">
            <v xml:space="preserve">         </v>
          </cell>
        </row>
        <row r="1195">
          <cell r="C1195">
            <v>0</v>
          </cell>
          <cell r="D1195" t="str">
            <v xml:space="preserve">         </v>
          </cell>
        </row>
        <row r="1196">
          <cell r="C1196">
            <v>0</v>
          </cell>
          <cell r="D1196" t="str">
            <v xml:space="preserve">         </v>
          </cell>
        </row>
        <row r="1197">
          <cell r="C1197">
            <v>0</v>
          </cell>
          <cell r="D1197" t="str">
            <v xml:space="preserve">         </v>
          </cell>
        </row>
        <row r="1198">
          <cell r="C1198">
            <v>0</v>
          </cell>
          <cell r="D1198" t="str">
            <v xml:space="preserve">         </v>
          </cell>
        </row>
        <row r="1199">
          <cell r="C1199">
            <v>0</v>
          </cell>
          <cell r="D1199" t="str">
            <v xml:space="preserve">         </v>
          </cell>
        </row>
        <row r="1200">
          <cell r="C1200">
            <v>0</v>
          </cell>
          <cell r="D1200" t="str">
            <v xml:space="preserve">         </v>
          </cell>
        </row>
        <row r="1201">
          <cell r="C1201">
            <v>0</v>
          </cell>
          <cell r="D1201" t="str">
            <v xml:space="preserve">         </v>
          </cell>
        </row>
        <row r="1202">
          <cell r="C1202">
            <v>0</v>
          </cell>
          <cell r="D1202" t="str">
            <v xml:space="preserve">         </v>
          </cell>
        </row>
        <row r="1203">
          <cell r="C1203">
            <v>0</v>
          </cell>
          <cell r="D1203" t="str">
            <v xml:space="preserve">         </v>
          </cell>
        </row>
        <row r="1204">
          <cell r="C1204">
            <v>0</v>
          </cell>
          <cell r="D1204" t="str">
            <v xml:space="preserve">         </v>
          </cell>
        </row>
        <row r="1205">
          <cell r="C1205">
            <v>0</v>
          </cell>
          <cell r="D1205" t="str">
            <v xml:space="preserve">         </v>
          </cell>
        </row>
        <row r="1206">
          <cell r="C1206">
            <v>0</v>
          </cell>
          <cell r="D1206" t="str">
            <v xml:space="preserve">         </v>
          </cell>
        </row>
        <row r="1207">
          <cell r="C1207">
            <v>0</v>
          </cell>
          <cell r="D1207" t="str">
            <v xml:space="preserve">         </v>
          </cell>
        </row>
        <row r="1208">
          <cell r="C1208">
            <v>0</v>
          </cell>
          <cell r="D1208" t="str">
            <v xml:space="preserve">         </v>
          </cell>
        </row>
        <row r="1209">
          <cell r="C1209">
            <v>0</v>
          </cell>
          <cell r="D1209" t="str">
            <v xml:space="preserve">         </v>
          </cell>
        </row>
        <row r="1210">
          <cell r="C1210">
            <v>0</v>
          </cell>
          <cell r="D1210" t="str">
            <v xml:space="preserve">         </v>
          </cell>
        </row>
        <row r="1211">
          <cell r="C1211">
            <v>0</v>
          </cell>
          <cell r="D1211" t="str">
            <v xml:space="preserve">         </v>
          </cell>
        </row>
        <row r="1212">
          <cell r="C1212">
            <v>0</v>
          </cell>
          <cell r="D1212" t="str">
            <v xml:space="preserve">         </v>
          </cell>
        </row>
        <row r="1213">
          <cell r="C1213">
            <v>0</v>
          </cell>
          <cell r="D1213" t="str">
            <v xml:space="preserve">         </v>
          </cell>
        </row>
        <row r="1214">
          <cell r="C1214">
            <v>0</v>
          </cell>
          <cell r="D1214" t="str">
            <v xml:space="preserve">         </v>
          </cell>
        </row>
        <row r="1215">
          <cell r="C1215">
            <v>0</v>
          </cell>
          <cell r="D1215" t="str">
            <v xml:space="preserve">         </v>
          </cell>
        </row>
        <row r="1216">
          <cell r="C1216">
            <v>0</v>
          </cell>
          <cell r="D1216" t="str">
            <v xml:space="preserve">         </v>
          </cell>
        </row>
        <row r="1217">
          <cell r="C1217">
            <v>0</v>
          </cell>
          <cell r="D1217" t="str">
            <v xml:space="preserve">         </v>
          </cell>
        </row>
        <row r="1218">
          <cell r="C1218">
            <v>0</v>
          </cell>
          <cell r="D1218" t="str">
            <v xml:space="preserve">         </v>
          </cell>
        </row>
        <row r="1219">
          <cell r="C1219">
            <v>0</v>
          </cell>
          <cell r="D1219" t="str">
            <v xml:space="preserve">         </v>
          </cell>
        </row>
        <row r="1220">
          <cell r="C1220">
            <v>0</v>
          </cell>
          <cell r="D1220" t="str">
            <v xml:space="preserve">         </v>
          </cell>
        </row>
        <row r="1221">
          <cell r="C1221">
            <v>0</v>
          </cell>
          <cell r="D1221" t="str">
            <v xml:space="preserve">         </v>
          </cell>
        </row>
        <row r="1222">
          <cell r="C1222">
            <v>0</v>
          </cell>
          <cell r="D1222" t="str">
            <v xml:space="preserve">         </v>
          </cell>
        </row>
        <row r="1223">
          <cell r="C1223">
            <v>0</v>
          </cell>
          <cell r="D1223" t="str">
            <v xml:space="preserve">         </v>
          </cell>
        </row>
        <row r="1224">
          <cell r="C1224">
            <v>0</v>
          </cell>
          <cell r="D1224" t="str">
            <v xml:space="preserve">         </v>
          </cell>
        </row>
        <row r="1225">
          <cell r="C1225">
            <v>0</v>
          </cell>
          <cell r="D1225" t="str">
            <v xml:space="preserve">         </v>
          </cell>
        </row>
        <row r="1226">
          <cell r="C1226">
            <v>0</v>
          </cell>
          <cell r="D1226" t="str">
            <v xml:space="preserve">         </v>
          </cell>
        </row>
        <row r="1227">
          <cell r="C1227">
            <v>0</v>
          </cell>
          <cell r="D1227" t="str">
            <v xml:space="preserve">         </v>
          </cell>
        </row>
        <row r="1228">
          <cell r="C1228">
            <v>0</v>
          </cell>
          <cell r="D1228" t="str">
            <v xml:space="preserve">         </v>
          </cell>
        </row>
        <row r="1229">
          <cell r="C1229">
            <v>0</v>
          </cell>
          <cell r="D1229" t="str">
            <v xml:space="preserve">         </v>
          </cell>
        </row>
        <row r="1230">
          <cell r="C1230">
            <v>0</v>
          </cell>
          <cell r="D1230" t="str">
            <v xml:space="preserve">         </v>
          </cell>
        </row>
        <row r="1231">
          <cell r="C1231">
            <v>0</v>
          </cell>
          <cell r="D1231" t="str">
            <v xml:space="preserve">         </v>
          </cell>
        </row>
        <row r="1232">
          <cell r="C1232">
            <v>0</v>
          </cell>
          <cell r="D1232" t="str">
            <v xml:space="preserve">         </v>
          </cell>
        </row>
        <row r="1233">
          <cell r="C1233">
            <v>0</v>
          </cell>
          <cell r="D1233" t="str">
            <v xml:space="preserve">         </v>
          </cell>
        </row>
        <row r="1234">
          <cell r="C1234">
            <v>0</v>
          </cell>
          <cell r="D1234" t="str">
            <v xml:space="preserve">         </v>
          </cell>
        </row>
        <row r="1235">
          <cell r="C1235">
            <v>0</v>
          </cell>
          <cell r="D1235" t="str">
            <v xml:space="preserve">         </v>
          </cell>
        </row>
        <row r="1236">
          <cell r="C1236">
            <v>0</v>
          </cell>
          <cell r="D1236" t="str">
            <v xml:space="preserve">         </v>
          </cell>
        </row>
        <row r="1237">
          <cell r="C1237">
            <v>0</v>
          </cell>
          <cell r="D1237" t="str">
            <v xml:space="preserve">         </v>
          </cell>
        </row>
        <row r="1238">
          <cell r="C1238">
            <v>0</v>
          </cell>
          <cell r="D1238" t="str">
            <v xml:space="preserve">         </v>
          </cell>
        </row>
        <row r="1239">
          <cell r="C1239">
            <v>0</v>
          </cell>
          <cell r="D1239" t="str">
            <v xml:space="preserve">         </v>
          </cell>
        </row>
        <row r="1240">
          <cell r="C1240">
            <v>0</v>
          </cell>
          <cell r="D1240" t="str">
            <v xml:space="preserve">         </v>
          </cell>
        </row>
        <row r="1241">
          <cell r="C1241">
            <v>0</v>
          </cell>
          <cell r="D1241" t="str">
            <v xml:space="preserve">         </v>
          </cell>
        </row>
        <row r="1242">
          <cell r="C1242">
            <v>0</v>
          </cell>
          <cell r="D1242" t="str">
            <v xml:space="preserve">         </v>
          </cell>
        </row>
        <row r="1243">
          <cell r="C1243">
            <v>0</v>
          </cell>
          <cell r="D1243" t="str">
            <v xml:space="preserve">         </v>
          </cell>
        </row>
        <row r="1244">
          <cell r="C1244">
            <v>0</v>
          </cell>
          <cell r="D1244" t="str">
            <v xml:space="preserve">         </v>
          </cell>
        </row>
        <row r="1245">
          <cell r="C1245">
            <v>0</v>
          </cell>
          <cell r="D1245" t="str">
            <v xml:space="preserve">         </v>
          </cell>
        </row>
        <row r="1246">
          <cell r="C1246">
            <v>0</v>
          </cell>
          <cell r="D1246" t="str">
            <v xml:space="preserve">         </v>
          </cell>
        </row>
        <row r="1247">
          <cell r="C1247">
            <v>0</v>
          </cell>
          <cell r="D1247" t="str">
            <v xml:space="preserve">         </v>
          </cell>
        </row>
        <row r="1248">
          <cell r="C1248">
            <v>0</v>
          </cell>
          <cell r="D1248" t="str">
            <v xml:space="preserve">         </v>
          </cell>
        </row>
        <row r="1249">
          <cell r="C1249">
            <v>0</v>
          </cell>
          <cell r="D1249" t="str">
            <v xml:space="preserve">         </v>
          </cell>
        </row>
        <row r="1250">
          <cell r="C1250">
            <v>0</v>
          </cell>
          <cell r="D1250" t="str">
            <v xml:space="preserve">         </v>
          </cell>
        </row>
        <row r="1251">
          <cell r="C1251">
            <v>0</v>
          </cell>
          <cell r="D1251" t="str">
            <v xml:space="preserve">         </v>
          </cell>
        </row>
        <row r="1252">
          <cell r="C1252">
            <v>0</v>
          </cell>
          <cell r="D1252" t="str">
            <v xml:space="preserve">         </v>
          </cell>
        </row>
        <row r="1253">
          <cell r="C1253">
            <v>0</v>
          </cell>
          <cell r="D1253" t="str">
            <v xml:space="preserve">         </v>
          </cell>
        </row>
        <row r="1254">
          <cell r="C1254">
            <v>0</v>
          </cell>
          <cell r="D1254" t="str">
            <v xml:space="preserve">         </v>
          </cell>
        </row>
        <row r="1255">
          <cell r="C1255">
            <v>0</v>
          </cell>
          <cell r="D1255" t="str">
            <v xml:space="preserve">         </v>
          </cell>
        </row>
        <row r="1256">
          <cell r="C1256">
            <v>0</v>
          </cell>
          <cell r="D1256" t="str">
            <v xml:space="preserve">         </v>
          </cell>
        </row>
        <row r="1257">
          <cell r="C1257">
            <v>0</v>
          </cell>
          <cell r="D1257" t="str">
            <v xml:space="preserve">         </v>
          </cell>
        </row>
        <row r="1258">
          <cell r="C1258">
            <v>0</v>
          </cell>
          <cell r="D1258" t="str">
            <v xml:space="preserve">         </v>
          </cell>
        </row>
        <row r="1259">
          <cell r="C1259">
            <v>0</v>
          </cell>
          <cell r="D1259" t="str">
            <v xml:space="preserve">         </v>
          </cell>
        </row>
        <row r="1260">
          <cell r="C1260">
            <v>0</v>
          </cell>
          <cell r="D1260" t="str">
            <v xml:space="preserve">         </v>
          </cell>
        </row>
        <row r="1261">
          <cell r="C1261">
            <v>0</v>
          </cell>
          <cell r="D1261" t="str">
            <v xml:space="preserve">         </v>
          </cell>
        </row>
        <row r="1262">
          <cell r="C1262">
            <v>0</v>
          </cell>
          <cell r="D1262" t="str">
            <v xml:space="preserve">         </v>
          </cell>
        </row>
        <row r="1263">
          <cell r="C1263">
            <v>0</v>
          </cell>
          <cell r="D1263" t="str">
            <v xml:space="preserve">         </v>
          </cell>
        </row>
        <row r="1264">
          <cell r="C1264">
            <v>0</v>
          </cell>
          <cell r="D1264" t="str">
            <v xml:space="preserve">         </v>
          </cell>
        </row>
        <row r="1265">
          <cell r="C1265">
            <v>0</v>
          </cell>
          <cell r="D1265" t="str">
            <v xml:space="preserve">         </v>
          </cell>
        </row>
        <row r="1266">
          <cell r="C1266">
            <v>0</v>
          </cell>
          <cell r="D1266" t="str">
            <v xml:space="preserve">         </v>
          </cell>
        </row>
        <row r="1267">
          <cell r="C1267">
            <v>0</v>
          </cell>
          <cell r="D1267" t="str">
            <v xml:space="preserve">         </v>
          </cell>
        </row>
        <row r="1268">
          <cell r="C1268">
            <v>0</v>
          </cell>
          <cell r="D1268" t="str">
            <v xml:space="preserve">         </v>
          </cell>
        </row>
        <row r="1269">
          <cell r="C1269">
            <v>0</v>
          </cell>
          <cell r="D1269" t="str">
            <v xml:space="preserve">         </v>
          </cell>
        </row>
        <row r="1270">
          <cell r="C1270">
            <v>0</v>
          </cell>
          <cell r="D1270" t="str">
            <v xml:space="preserve">         </v>
          </cell>
        </row>
        <row r="1271">
          <cell r="C1271">
            <v>0</v>
          </cell>
          <cell r="D1271" t="str">
            <v xml:space="preserve">         </v>
          </cell>
        </row>
        <row r="1272">
          <cell r="C1272">
            <v>0</v>
          </cell>
          <cell r="D1272" t="str">
            <v xml:space="preserve">         </v>
          </cell>
        </row>
        <row r="1273">
          <cell r="C1273">
            <v>0</v>
          </cell>
          <cell r="D1273" t="str">
            <v xml:space="preserve">         </v>
          </cell>
        </row>
        <row r="1274">
          <cell r="C1274">
            <v>0</v>
          </cell>
          <cell r="D1274" t="str">
            <v xml:space="preserve">         </v>
          </cell>
        </row>
        <row r="1275">
          <cell r="C1275">
            <v>0</v>
          </cell>
          <cell r="D1275" t="str">
            <v xml:space="preserve">         </v>
          </cell>
        </row>
        <row r="1276">
          <cell r="C1276">
            <v>0</v>
          </cell>
          <cell r="D1276" t="str">
            <v xml:space="preserve">         </v>
          </cell>
        </row>
        <row r="1277">
          <cell r="C1277">
            <v>0</v>
          </cell>
          <cell r="D1277" t="str">
            <v xml:space="preserve">         </v>
          </cell>
        </row>
        <row r="1278">
          <cell r="C1278">
            <v>0</v>
          </cell>
          <cell r="D1278" t="str">
            <v xml:space="preserve">         </v>
          </cell>
        </row>
        <row r="1279">
          <cell r="C1279">
            <v>0</v>
          </cell>
          <cell r="D1279" t="str">
            <v xml:space="preserve">         </v>
          </cell>
        </row>
        <row r="1280">
          <cell r="C1280">
            <v>0</v>
          </cell>
          <cell r="D1280" t="str">
            <v xml:space="preserve">         </v>
          </cell>
        </row>
        <row r="1281">
          <cell r="C1281">
            <v>0</v>
          </cell>
          <cell r="D1281" t="str">
            <v xml:space="preserve">         </v>
          </cell>
        </row>
        <row r="1282">
          <cell r="C1282">
            <v>0</v>
          </cell>
          <cell r="D1282" t="str">
            <v xml:space="preserve">         </v>
          </cell>
        </row>
        <row r="1283">
          <cell r="C1283">
            <v>0</v>
          </cell>
          <cell r="D1283" t="str">
            <v xml:space="preserve">         </v>
          </cell>
        </row>
        <row r="1284">
          <cell r="C1284">
            <v>0</v>
          </cell>
          <cell r="D1284" t="str">
            <v xml:space="preserve">         </v>
          </cell>
        </row>
        <row r="1285">
          <cell r="C1285">
            <v>0</v>
          </cell>
          <cell r="D1285" t="str">
            <v xml:space="preserve">         </v>
          </cell>
        </row>
        <row r="1286">
          <cell r="C1286">
            <v>0</v>
          </cell>
          <cell r="D1286" t="str">
            <v xml:space="preserve">         </v>
          </cell>
        </row>
        <row r="1287">
          <cell r="C1287">
            <v>0</v>
          </cell>
          <cell r="D1287" t="str">
            <v xml:space="preserve">         </v>
          </cell>
        </row>
        <row r="1288">
          <cell r="C1288">
            <v>0</v>
          </cell>
          <cell r="D1288" t="str">
            <v xml:space="preserve">         </v>
          </cell>
        </row>
        <row r="1289">
          <cell r="C1289">
            <v>0</v>
          </cell>
          <cell r="D1289" t="str">
            <v xml:space="preserve">         </v>
          </cell>
        </row>
        <row r="1290">
          <cell r="C1290">
            <v>0</v>
          </cell>
          <cell r="D1290" t="str">
            <v xml:space="preserve">         </v>
          </cell>
        </row>
        <row r="1291">
          <cell r="C1291">
            <v>0</v>
          </cell>
          <cell r="D1291" t="str">
            <v xml:space="preserve">         </v>
          </cell>
        </row>
        <row r="1292">
          <cell r="C1292">
            <v>0</v>
          </cell>
          <cell r="D1292" t="str">
            <v xml:space="preserve">         </v>
          </cell>
        </row>
        <row r="1293">
          <cell r="C1293">
            <v>0</v>
          </cell>
          <cell r="D1293" t="str">
            <v xml:space="preserve">         </v>
          </cell>
        </row>
        <row r="1294">
          <cell r="C1294">
            <v>0</v>
          </cell>
          <cell r="D1294" t="str">
            <v xml:space="preserve">         </v>
          </cell>
        </row>
        <row r="1295">
          <cell r="C1295">
            <v>0</v>
          </cell>
          <cell r="D1295" t="str">
            <v xml:space="preserve">         </v>
          </cell>
        </row>
        <row r="1296">
          <cell r="C1296">
            <v>0</v>
          </cell>
          <cell r="D1296" t="str">
            <v xml:space="preserve">         </v>
          </cell>
        </row>
        <row r="1297">
          <cell r="C1297">
            <v>0</v>
          </cell>
          <cell r="D1297" t="str">
            <v xml:space="preserve">         </v>
          </cell>
        </row>
        <row r="1298">
          <cell r="C1298">
            <v>0</v>
          </cell>
          <cell r="D1298" t="str">
            <v xml:space="preserve">         </v>
          </cell>
        </row>
        <row r="1299">
          <cell r="C1299">
            <v>0</v>
          </cell>
          <cell r="D1299" t="str">
            <v xml:space="preserve">         </v>
          </cell>
        </row>
        <row r="1300">
          <cell r="C1300">
            <v>0</v>
          </cell>
          <cell r="D1300" t="str">
            <v xml:space="preserve">         </v>
          </cell>
        </row>
        <row r="1301">
          <cell r="C1301">
            <v>0</v>
          </cell>
          <cell r="D1301" t="str">
            <v xml:space="preserve">         </v>
          </cell>
        </row>
        <row r="1302">
          <cell r="C1302">
            <v>0</v>
          </cell>
          <cell r="D1302" t="str">
            <v xml:space="preserve">         </v>
          </cell>
        </row>
        <row r="1303">
          <cell r="C1303">
            <v>0</v>
          </cell>
          <cell r="D1303" t="str">
            <v xml:space="preserve">         </v>
          </cell>
        </row>
        <row r="1304">
          <cell r="C1304">
            <v>0</v>
          </cell>
          <cell r="D1304" t="str">
            <v xml:space="preserve">         </v>
          </cell>
        </row>
        <row r="1305">
          <cell r="C1305">
            <v>0</v>
          </cell>
          <cell r="D1305" t="str">
            <v xml:space="preserve">         </v>
          </cell>
        </row>
        <row r="1306">
          <cell r="C1306">
            <v>0</v>
          </cell>
          <cell r="D1306" t="str">
            <v xml:space="preserve">         </v>
          </cell>
        </row>
        <row r="1307">
          <cell r="C1307">
            <v>0</v>
          </cell>
          <cell r="D1307" t="str">
            <v xml:space="preserve">         </v>
          </cell>
        </row>
        <row r="1308">
          <cell r="C1308">
            <v>0</v>
          </cell>
          <cell r="D1308" t="str">
            <v xml:space="preserve">         </v>
          </cell>
        </row>
        <row r="1309">
          <cell r="C1309">
            <v>0</v>
          </cell>
          <cell r="D1309" t="str">
            <v xml:space="preserve">         </v>
          </cell>
        </row>
        <row r="1310">
          <cell r="C1310">
            <v>0</v>
          </cell>
          <cell r="D1310" t="str">
            <v xml:space="preserve">         </v>
          </cell>
        </row>
        <row r="1311">
          <cell r="C1311">
            <v>0</v>
          </cell>
          <cell r="D1311" t="str">
            <v xml:space="preserve">         </v>
          </cell>
        </row>
        <row r="1312">
          <cell r="C1312">
            <v>0</v>
          </cell>
          <cell r="D1312" t="str">
            <v xml:space="preserve">         </v>
          </cell>
        </row>
        <row r="1313">
          <cell r="C1313">
            <v>0</v>
          </cell>
          <cell r="D1313" t="str">
            <v xml:space="preserve">         </v>
          </cell>
        </row>
        <row r="1314">
          <cell r="C1314">
            <v>0</v>
          </cell>
          <cell r="D1314" t="str">
            <v xml:space="preserve">         </v>
          </cell>
        </row>
        <row r="1315">
          <cell r="C1315">
            <v>0</v>
          </cell>
          <cell r="D1315" t="str">
            <v xml:space="preserve">         </v>
          </cell>
        </row>
        <row r="1316">
          <cell r="C1316">
            <v>0</v>
          </cell>
          <cell r="D1316" t="str">
            <v xml:space="preserve">         </v>
          </cell>
        </row>
        <row r="1317">
          <cell r="C1317">
            <v>0</v>
          </cell>
          <cell r="D1317" t="str">
            <v xml:space="preserve">         </v>
          </cell>
        </row>
        <row r="1318">
          <cell r="C1318">
            <v>0</v>
          </cell>
          <cell r="D1318" t="str">
            <v xml:space="preserve">         </v>
          </cell>
        </row>
        <row r="1319">
          <cell r="C1319">
            <v>0</v>
          </cell>
          <cell r="D1319" t="str">
            <v xml:space="preserve">         </v>
          </cell>
        </row>
        <row r="1320">
          <cell r="C1320">
            <v>0</v>
          </cell>
          <cell r="D1320" t="str">
            <v xml:space="preserve">         </v>
          </cell>
        </row>
        <row r="1321">
          <cell r="C1321">
            <v>0</v>
          </cell>
          <cell r="D1321" t="str">
            <v xml:space="preserve">         </v>
          </cell>
        </row>
        <row r="1322">
          <cell r="C1322">
            <v>0</v>
          </cell>
          <cell r="D1322" t="str">
            <v xml:space="preserve">         </v>
          </cell>
        </row>
        <row r="1323">
          <cell r="C1323">
            <v>0</v>
          </cell>
          <cell r="D1323" t="str">
            <v xml:space="preserve">         </v>
          </cell>
        </row>
        <row r="1324">
          <cell r="C1324">
            <v>0</v>
          </cell>
          <cell r="D1324" t="str">
            <v xml:space="preserve">         </v>
          </cell>
        </row>
        <row r="1325">
          <cell r="C1325">
            <v>0</v>
          </cell>
          <cell r="D1325" t="str">
            <v xml:space="preserve">         </v>
          </cell>
        </row>
        <row r="1326">
          <cell r="C1326">
            <v>0</v>
          </cell>
          <cell r="D1326" t="str">
            <v xml:space="preserve">         </v>
          </cell>
        </row>
        <row r="1327">
          <cell r="C1327">
            <v>0</v>
          </cell>
          <cell r="D1327" t="str">
            <v xml:space="preserve">         </v>
          </cell>
        </row>
        <row r="1328">
          <cell r="C1328">
            <v>0</v>
          </cell>
          <cell r="D1328" t="str">
            <v xml:space="preserve">         </v>
          </cell>
        </row>
        <row r="1329">
          <cell r="C1329">
            <v>0</v>
          </cell>
          <cell r="D1329" t="str">
            <v xml:space="preserve">         </v>
          </cell>
        </row>
        <row r="1330">
          <cell r="C1330">
            <v>0</v>
          </cell>
          <cell r="D1330" t="str">
            <v xml:space="preserve">         </v>
          </cell>
        </row>
        <row r="1331">
          <cell r="C1331">
            <v>0</v>
          </cell>
          <cell r="D1331" t="str">
            <v xml:space="preserve">         </v>
          </cell>
        </row>
        <row r="1332">
          <cell r="C1332">
            <v>0</v>
          </cell>
          <cell r="D1332" t="str">
            <v xml:space="preserve">         </v>
          </cell>
        </row>
        <row r="1333">
          <cell r="C1333">
            <v>0</v>
          </cell>
          <cell r="D1333" t="str">
            <v xml:space="preserve">         </v>
          </cell>
        </row>
        <row r="1334">
          <cell r="C1334">
            <v>0</v>
          </cell>
          <cell r="D1334" t="str">
            <v xml:space="preserve">         </v>
          </cell>
        </row>
        <row r="1335">
          <cell r="C1335">
            <v>0</v>
          </cell>
          <cell r="D1335" t="str">
            <v xml:space="preserve">         </v>
          </cell>
        </row>
        <row r="1336">
          <cell r="C1336">
            <v>0</v>
          </cell>
          <cell r="D1336" t="str">
            <v xml:space="preserve">         </v>
          </cell>
        </row>
        <row r="1337">
          <cell r="C1337">
            <v>0</v>
          </cell>
          <cell r="D1337" t="str">
            <v xml:space="preserve">         </v>
          </cell>
        </row>
        <row r="1338">
          <cell r="C1338">
            <v>0</v>
          </cell>
          <cell r="D1338" t="str">
            <v xml:space="preserve">         </v>
          </cell>
        </row>
        <row r="1339">
          <cell r="C1339">
            <v>0</v>
          </cell>
          <cell r="D1339" t="str">
            <v xml:space="preserve">         </v>
          </cell>
        </row>
        <row r="1340">
          <cell r="C1340">
            <v>0</v>
          </cell>
          <cell r="D1340" t="str">
            <v xml:space="preserve">         </v>
          </cell>
        </row>
        <row r="1341">
          <cell r="C1341">
            <v>0</v>
          </cell>
          <cell r="D1341" t="str">
            <v xml:space="preserve">         </v>
          </cell>
        </row>
        <row r="1342">
          <cell r="C1342">
            <v>0</v>
          </cell>
          <cell r="D1342" t="str">
            <v xml:space="preserve">         </v>
          </cell>
        </row>
        <row r="1343">
          <cell r="C1343">
            <v>0</v>
          </cell>
          <cell r="D1343" t="str">
            <v xml:space="preserve">         </v>
          </cell>
        </row>
        <row r="1344">
          <cell r="C1344">
            <v>0</v>
          </cell>
          <cell r="D1344" t="str">
            <v xml:space="preserve">         </v>
          </cell>
        </row>
        <row r="1345">
          <cell r="C1345">
            <v>0</v>
          </cell>
          <cell r="D1345" t="str">
            <v xml:space="preserve">         </v>
          </cell>
        </row>
        <row r="1346">
          <cell r="C1346">
            <v>0</v>
          </cell>
          <cell r="D1346" t="str">
            <v xml:space="preserve">         </v>
          </cell>
        </row>
        <row r="1347">
          <cell r="C1347">
            <v>0</v>
          </cell>
          <cell r="D1347" t="str">
            <v xml:space="preserve">         </v>
          </cell>
        </row>
        <row r="1348">
          <cell r="C1348">
            <v>0</v>
          </cell>
          <cell r="D1348" t="str">
            <v xml:space="preserve">         </v>
          </cell>
        </row>
        <row r="1349">
          <cell r="C1349">
            <v>0</v>
          </cell>
          <cell r="D1349" t="str">
            <v xml:space="preserve">         </v>
          </cell>
        </row>
        <row r="1350">
          <cell r="C1350">
            <v>0</v>
          </cell>
          <cell r="D1350" t="str">
            <v xml:space="preserve">         </v>
          </cell>
        </row>
        <row r="1351">
          <cell r="C1351">
            <v>0</v>
          </cell>
          <cell r="D1351" t="str">
            <v xml:space="preserve">         </v>
          </cell>
        </row>
        <row r="1352">
          <cell r="C1352">
            <v>0</v>
          </cell>
          <cell r="D1352" t="str">
            <v xml:space="preserve">         </v>
          </cell>
        </row>
        <row r="1353">
          <cell r="C1353">
            <v>0</v>
          </cell>
          <cell r="D1353" t="str">
            <v xml:space="preserve">         </v>
          </cell>
        </row>
        <row r="1354">
          <cell r="C1354">
            <v>0</v>
          </cell>
          <cell r="D1354" t="str">
            <v xml:space="preserve">         </v>
          </cell>
        </row>
        <row r="1355">
          <cell r="C1355">
            <v>0</v>
          </cell>
          <cell r="D1355" t="str">
            <v xml:space="preserve">         </v>
          </cell>
        </row>
        <row r="1356">
          <cell r="C1356">
            <v>0</v>
          </cell>
          <cell r="D1356" t="str">
            <v xml:space="preserve">         </v>
          </cell>
        </row>
        <row r="1357">
          <cell r="C1357">
            <v>0</v>
          </cell>
          <cell r="D1357" t="str">
            <v xml:space="preserve">         </v>
          </cell>
        </row>
        <row r="1358">
          <cell r="C1358">
            <v>0</v>
          </cell>
          <cell r="D1358" t="str">
            <v xml:space="preserve">         </v>
          </cell>
        </row>
        <row r="1359">
          <cell r="C1359">
            <v>0</v>
          </cell>
          <cell r="D1359" t="str">
            <v xml:space="preserve">         </v>
          </cell>
        </row>
        <row r="1360">
          <cell r="C1360">
            <v>0</v>
          </cell>
          <cell r="D1360" t="str">
            <v xml:space="preserve">         </v>
          </cell>
        </row>
        <row r="1361">
          <cell r="C1361">
            <v>0</v>
          </cell>
          <cell r="D1361" t="str">
            <v xml:space="preserve">         </v>
          </cell>
        </row>
        <row r="1362">
          <cell r="C1362">
            <v>0</v>
          </cell>
          <cell r="D1362" t="str">
            <v xml:space="preserve">         </v>
          </cell>
        </row>
        <row r="1363">
          <cell r="C1363">
            <v>0</v>
          </cell>
          <cell r="D1363" t="str">
            <v xml:space="preserve">         </v>
          </cell>
        </row>
        <row r="1364">
          <cell r="C1364">
            <v>0</v>
          </cell>
          <cell r="D1364" t="str">
            <v xml:space="preserve">         </v>
          </cell>
        </row>
        <row r="1365">
          <cell r="C1365">
            <v>0</v>
          </cell>
          <cell r="D1365" t="str">
            <v xml:space="preserve">         </v>
          </cell>
        </row>
        <row r="1366">
          <cell r="C1366">
            <v>0</v>
          </cell>
          <cell r="D1366" t="str">
            <v xml:space="preserve">         </v>
          </cell>
        </row>
        <row r="1367">
          <cell r="C1367">
            <v>0</v>
          </cell>
          <cell r="D1367" t="str">
            <v xml:space="preserve">         </v>
          </cell>
        </row>
        <row r="1368">
          <cell r="C1368">
            <v>0</v>
          </cell>
          <cell r="D1368" t="str">
            <v xml:space="preserve">         </v>
          </cell>
        </row>
        <row r="1369">
          <cell r="C1369">
            <v>0</v>
          </cell>
          <cell r="D1369" t="str">
            <v xml:space="preserve">         </v>
          </cell>
        </row>
        <row r="1370">
          <cell r="C1370">
            <v>0</v>
          </cell>
          <cell r="D1370" t="str">
            <v xml:space="preserve">         </v>
          </cell>
        </row>
        <row r="1371">
          <cell r="C1371">
            <v>0</v>
          </cell>
          <cell r="D1371" t="str">
            <v xml:space="preserve">         </v>
          </cell>
        </row>
        <row r="1372">
          <cell r="C1372">
            <v>0</v>
          </cell>
          <cell r="D1372" t="str">
            <v xml:space="preserve">         </v>
          </cell>
        </row>
        <row r="1373">
          <cell r="C1373">
            <v>0</v>
          </cell>
          <cell r="D1373" t="str">
            <v xml:space="preserve">         </v>
          </cell>
        </row>
        <row r="1374">
          <cell r="C1374">
            <v>0</v>
          </cell>
          <cell r="D1374" t="str">
            <v xml:space="preserve">         </v>
          </cell>
        </row>
        <row r="1375">
          <cell r="C1375">
            <v>0</v>
          </cell>
          <cell r="D1375" t="str">
            <v xml:space="preserve">         </v>
          </cell>
        </row>
        <row r="1376">
          <cell r="C1376">
            <v>0</v>
          </cell>
          <cell r="D1376" t="str">
            <v xml:space="preserve">         </v>
          </cell>
        </row>
        <row r="1377">
          <cell r="C1377">
            <v>0</v>
          </cell>
          <cell r="D1377" t="str">
            <v xml:space="preserve">         </v>
          </cell>
        </row>
        <row r="1378">
          <cell r="C1378">
            <v>0</v>
          </cell>
          <cell r="D1378" t="str">
            <v xml:space="preserve">         </v>
          </cell>
        </row>
        <row r="1379">
          <cell r="C1379">
            <v>0</v>
          </cell>
          <cell r="D1379" t="str">
            <v xml:space="preserve">         </v>
          </cell>
        </row>
        <row r="1380">
          <cell r="C1380">
            <v>0</v>
          </cell>
          <cell r="D1380" t="str">
            <v xml:space="preserve">         </v>
          </cell>
        </row>
        <row r="1381">
          <cell r="C1381">
            <v>0</v>
          </cell>
          <cell r="D1381" t="str">
            <v xml:space="preserve">         </v>
          </cell>
        </row>
        <row r="1382">
          <cell r="C1382">
            <v>0</v>
          </cell>
          <cell r="D1382" t="str">
            <v xml:space="preserve">         </v>
          </cell>
        </row>
        <row r="1383">
          <cell r="C1383">
            <v>0</v>
          </cell>
          <cell r="D1383" t="str">
            <v xml:space="preserve">         </v>
          </cell>
        </row>
        <row r="1384">
          <cell r="C1384">
            <v>0</v>
          </cell>
          <cell r="D1384" t="str">
            <v xml:space="preserve">         </v>
          </cell>
        </row>
        <row r="1385">
          <cell r="C1385">
            <v>0</v>
          </cell>
          <cell r="D1385" t="str">
            <v xml:space="preserve">         </v>
          </cell>
        </row>
        <row r="1386">
          <cell r="C1386">
            <v>0</v>
          </cell>
          <cell r="D1386" t="str">
            <v xml:space="preserve">         </v>
          </cell>
        </row>
        <row r="1387">
          <cell r="C1387">
            <v>0</v>
          </cell>
          <cell r="D1387" t="str">
            <v xml:space="preserve">         </v>
          </cell>
        </row>
        <row r="1388">
          <cell r="C1388">
            <v>0</v>
          </cell>
          <cell r="D1388" t="str">
            <v xml:space="preserve">         </v>
          </cell>
        </row>
        <row r="1389">
          <cell r="C1389">
            <v>0</v>
          </cell>
          <cell r="D1389" t="str">
            <v xml:space="preserve">         </v>
          </cell>
        </row>
        <row r="1390">
          <cell r="C1390">
            <v>0</v>
          </cell>
          <cell r="D1390" t="str">
            <v xml:space="preserve">         </v>
          </cell>
        </row>
        <row r="1391">
          <cell r="C1391">
            <v>0</v>
          </cell>
          <cell r="D1391" t="str">
            <v xml:space="preserve">         </v>
          </cell>
        </row>
        <row r="1392">
          <cell r="C1392">
            <v>0</v>
          </cell>
          <cell r="D1392" t="str">
            <v xml:space="preserve">         </v>
          </cell>
        </row>
        <row r="1393">
          <cell r="C1393">
            <v>0</v>
          </cell>
          <cell r="D1393" t="str">
            <v xml:space="preserve">         </v>
          </cell>
        </row>
        <row r="1394">
          <cell r="C1394">
            <v>0</v>
          </cell>
          <cell r="D1394" t="str">
            <v xml:space="preserve">         </v>
          </cell>
        </row>
        <row r="1395">
          <cell r="C1395">
            <v>0</v>
          </cell>
          <cell r="D1395" t="str">
            <v xml:space="preserve">         </v>
          </cell>
        </row>
        <row r="1396">
          <cell r="C1396">
            <v>0</v>
          </cell>
          <cell r="D1396" t="str">
            <v xml:space="preserve">         </v>
          </cell>
        </row>
        <row r="1397">
          <cell r="C1397">
            <v>0</v>
          </cell>
          <cell r="D1397" t="str">
            <v xml:space="preserve">         </v>
          </cell>
        </row>
        <row r="1398">
          <cell r="C1398">
            <v>0</v>
          </cell>
          <cell r="D1398" t="str">
            <v xml:space="preserve">         </v>
          </cell>
        </row>
        <row r="1399">
          <cell r="C1399">
            <v>0</v>
          </cell>
          <cell r="D1399" t="str">
            <v xml:space="preserve">         </v>
          </cell>
        </row>
        <row r="1400">
          <cell r="C1400">
            <v>0</v>
          </cell>
          <cell r="D1400" t="str">
            <v xml:space="preserve">         </v>
          </cell>
        </row>
        <row r="1401">
          <cell r="C1401">
            <v>0</v>
          </cell>
          <cell r="D1401" t="str">
            <v xml:space="preserve">         </v>
          </cell>
        </row>
        <row r="1402">
          <cell r="C1402">
            <v>0</v>
          </cell>
          <cell r="D1402" t="str">
            <v xml:space="preserve">         </v>
          </cell>
        </row>
        <row r="1403">
          <cell r="C1403">
            <v>0</v>
          </cell>
          <cell r="D1403" t="str">
            <v xml:space="preserve">         </v>
          </cell>
        </row>
        <row r="1404">
          <cell r="C1404">
            <v>0</v>
          </cell>
          <cell r="D1404" t="str">
            <v xml:space="preserve">         </v>
          </cell>
        </row>
        <row r="1405">
          <cell r="C1405">
            <v>0</v>
          </cell>
          <cell r="D1405" t="str">
            <v xml:space="preserve">         </v>
          </cell>
        </row>
        <row r="1406">
          <cell r="C1406">
            <v>0</v>
          </cell>
          <cell r="D1406" t="str">
            <v xml:space="preserve">         </v>
          </cell>
        </row>
        <row r="1407">
          <cell r="C1407">
            <v>0</v>
          </cell>
          <cell r="D1407" t="str">
            <v xml:space="preserve">         </v>
          </cell>
        </row>
        <row r="1408">
          <cell r="C1408">
            <v>0</v>
          </cell>
          <cell r="D1408" t="str">
            <v xml:space="preserve">         </v>
          </cell>
        </row>
        <row r="1409">
          <cell r="C1409">
            <v>0</v>
          </cell>
          <cell r="D1409" t="str">
            <v xml:space="preserve">         </v>
          </cell>
        </row>
        <row r="1410">
          <cell r="C1410">
            <v>0</v>
          </cell>
          <cell r="D1410" t="str">
            <v xml:space="preserve">         </v>
          </cell>
        </row>
        <row r="1411">
          <cell r="C1411">
            <v>0</v>
          </cell>
          <cell r="D1411" t="str">
            <v xml:space="preserve">         </v>
          </cell>
        </row>
        <row r="1412">
          <cell r="C1412">
            <v>0</v>
          </cell>
          <cell r="D1412" t="str">
            <v xml:space="preserve">         </v>
          </cell>
        </row>
        <row r="1413">
          <cell r="C1413">
            <v>0</v>
          </cell>
          <cell r="D1413" t="str">
            <v xml:space="preserve">         </v>
          </cell>
        </row>
        <row r="1414">
          <cell r="C1414">
            <v>0</v>
          </cell>
          <cell r="D1414" t="str">
            <v xml:space="preserve">         </v>
          </cell>
        </row>
        <row r="1415">
          <cell r="C1415">
            <v>0</v>
          </cell>
          <cell r="D1415" t="str">
            <v xml:space="preserve">         </v>
          </cell>
        </row>
        <row r="1416">
          <cell r="C1416">
            <v>0</v>
          </cell>
          <cell r="D1416" t="str">
            <v xml:space="preserve">         </v>
          </cell>
        </row>
        <row r="1417">
          <cell r="C1417">
            <v>0</v>
          </cell>
          <cell r="D1417" t="str">
            <v xml:space="preserve">         </v>
          </cell>
        </row>
        <row r="1418">
          <cell r="C1418">
            <v>0</v>
          </cell>
          <cell r="D1418" t="str">
            <v xml:space="preserve">         </v>
          </cell>
        </row>
        <row r="1419">
          <cell r="C1419">
            <v>0</v>
          </cell>
          <cell r="D1419" t="str">
            <v xml:space="preserve">         </v>
          </cell>
        </row>
        <row r="1420">
          <cell r="C1420">
            <v>0</v>
          </cell>
          <cell r="D1420" t="str">
            <v xml:space="preserve">         </v>
          </cell>
        </row>
        <row r="1421">
          <cell r="C1421">
            <v>0</v>
          </cell>
          <cell r="D1421" t="str">
            <v xml:space="preserve">         </v>
          </cell>
        </row>
        <row r="1422">
          <cell r="C1422">
            <v>0</v>
          </cell>
          <cell r="D1422" t="str">
            <v xml:space="preserve">         </v>
          </cell>
        </row>
        <row r="1423">
          <cell r="C1423">
            <v>0</v>
          </cell>
          <cell r="D1423" t="str">
            <v xml:space="preserve">         </v>
          </cell>
        </row>
        <row r="1424">
          <cell r="C1424">
            <v>0</v>
          </cell>
          <cell r="D1424" t="str">
            <v xml:space="preserve">         </v>
          </cell>
        </row>
        <row r="1425">
          <cell r="C1425">
            <v>0</v>
          </cell>
          <cell r="D1425" t="str">
            <v xml:space="preserve">         </v>
          </cell>
        </row>
        <row r="1426">
          <cell r="C1426">
            <v>0</v>
          </cell>
          <cell r="D1426" t="str">
            <v xml:space="preserve">         </v>
          </cell>
        </row>
        <row r="1427">
          <cell r="C1427">
            <v>0</v>
          </cell>
          <cell r="D1427" t="str">
            <v xml:space="preserve">         </v>
          </cell>
        </row>
        <row r="1428">
          <cell r="C1428">
            <v>0</v>
          </cell>
          <cell r="D1428" t="str">
            <v xml:space="preserve">         </v>
          </cell>
        </row>
        <row r="1429">
          <cell r="C1429">
            <v>0</v>
          </cell>
          <cell r="D1429" t="str">
            <v xml:space="preserve">         </v>
          </cell>
        </row>
        <row r="1430">
          <cell r="C1430">
            <v>0</v>
          </cell>
          <cell r="D1430" t="str">
            <v xml:space="preserve">         </v>
          </cell>
        </row>
        <row r="1431">
          <cell r="C1431">
            <v>0</v>
          </cell>
          <cell r="D1431" t="str">
            <v xml:space="preserve">         </v>
          </cell>
        </row>
        <row r="1432">
          <cell r="C1432">
            <v>0</v>
          </cell>
          <cell r="D1432" t="str">
            <v xml:space="preserve">         </v>
          </cell>
        </row>
        <row r="1433">
          <cell r="C1433">
            <v>0</v>
          </cell>
          <cell r="D1433" t="str">
            <v xml:space="preserve">         </v>
          </cell>
        </row>
        <row r="1434">
          <cell r="C1434">
            <v>0</v>
          </cell>
          <cell r="D1434" t="str">
            <v xml:space="preserve">         </v>
          </cell>
        </row>
        <row r="1435">
          <cell r="C1435">
            <v>0</v>
          </cell>
          <cell r="D1435" t="str">
            <v xml:space="preserve">         </v>
          </cell>
        </row>
        <row r="1436">
          <cell r="C1436">
            <v>0</v>
          </cell>
          <cell r="D1436" t="str">
            <v xml:space="preserve">         </v>
          </cell>
        </row>
        <row r="1437">
          <cell r="C1437">
            <v>0</v>
          </cell>
          <cell r="D1437" t="str">
            <v xml:space="preserve">         </v>
          </cell>
        </row>
        <row r="1438">
          <cell r="C1438">
            <v>0</v>
          </cell>
          <cell r="D1438" t="str">
            <v xml:space="preserve">         </v>
          </cell>
        </row>
        <row r="1439">
          <cell r="C1439">
            <v>0</v>
          </cell>
          <cell r="D1439" t="str">
            <v xml:space="preserve">         </v>
          </cell>
        </row>
        <row r="1440">
          <cell r="C1440">
            <v>0</v>
          </cell>
          <cell r="D1440" t="str">
            <v xml:space="preserve">         </v>
          </cell>
        </row>
        <row r="1441">
          <cell r="C1441">
            <v>0</v>
          </cell>
          <cell r="D1441" t="str">
            <v xml:space="preserve">         </v>
          </cell>
        </row>
        <row r="1442">
          <cell r="C1442">
            <v>0</v>
          </cell>
          <cell r="D1442" t="str">
            <v xml:space="preserve">         </v>
          </cell>
        </row>
        <row r="1443">
          <cell r="C1443">
            <v>0</v>
          </cell>
          <cell r="D1443" t="str">
            <v xml:space="preserve">         </v>
          </cell>
        </row>
        <row r="1444">
          <cell r="C1444">
            <v>0</v>
          </cell>
          <cell r="D1444" t="str">
            <v xml:space="preserve">         </v>
          </cell>
        </row>
        <row r="1445">
          <cell r="C1445">
            <v>0</v>
          </cell>
          <cell r="D1445" t="str">
            <v xml:space="preserve">         </v>
          </cell>
        </row>
        <row r="1446">
          <cell r="C1446">
            <v>0</v>
          </cell>
          <cell r="D1446" t="str">
            <v xml:space="preserve">         </v>
          </cell>
        </row>
        <row r="1447">
          <cell r="C1447">
            <v>0</v>
          </cell>
          <cell r="D1447" t="str">
            <v xml:space="preserve">         </v>
          </cell>
        </row>
        <row r="1448">
          <cell r="C1448">
            <v>0</v>
          </cell>
          <cell r="D1448" t="str">
            <v xml:space="preserve">         </v>
          </cell>
        </row>
        <row r="1449">
          <cell r="C1449">
            <v>0</v>
          </cell>
          <cell r="D1449" t="str">
            <v xml:space="preserve">         </v>
          </cell>
        </row>
        <row r="1450">
          <cell r="C1450">
            <v>0</v>
          </cell>
          <cell r="D1450" t="str">
            <v xml:space="preserve">         </v>
          </cell>
        </row>
        <row r="1451">
          <cell r="C1451">
            <v>0</v>
          </cell>
          <cell r="D1451" t="str">
            <v xml:space="preserve">         </v>
          </cell>
        </row>
        <row r="1452">
          <cell r="C1452">
            <v>0</v>
          </cell>
          <cell r="D1452" t="str">
            <v xml:space="preserve">         </v>
          </cell>
        </row>
        <row r="1453">
          <cell r="C1453">
            <v>0</v>
          </cell>
          <cell r="D1453" t="str">
            <v xml:space="preserve">         </v>
          </cell>
        </row>
        <row r="1454">
          <cell r="C1454">
            <v>0</v>
          </cell>
          <cell r="D1454" t="str">
            <v xml:space="preserve">         </v>
          </cell>
        </row>
        <row r="1455">
          <cell r="C1455">
            <v>0</v>
          </cell>
          <cell r="D1455" t="str">
            <v xml:space="preserve">         </v>
          </cell>
        </row>
        <row r="1456">
          <cell r="C1456">
            <v>0</v>
          </cell>
          <cell r="D1456" t="str">
            <v xml:space="preserve">         </v>
          </cell>
        </row>
        <row r="1457">
          <cell r="C1457">
            <v>0</v>
          </cell>
          <cell r="D1457" t="str">
            <v xml:space="preserve">         </v>
          </cell>
        </row>
        <row r="1458">
          <cell r="C1458">
            <v>0</v>
          </cell>
          <cell r="D1458" t="str">
            <v xml:space="preserve">         </v>
          </cell>
        </row>
        <row r="1459">
          <cell r="C1459">
            <v>0</v>
          </cell>
          <cell r="D1459" t="str">
            <v xml:space="preserve">         </v>
          </cell>
        </row>
        <row r="1460">
          <cell r="C1460">
            <v>0</v>
          </cell>
          <cell r="D1460" t="str">
            <v xml:space="preserve">         </v>
          </cell>
        </row>
        <row r="1461">
          <cell r="C1461">
            <v>0</v>
          </cell>
          <cell r="D1461" t="str">
            <v xml:space="preserve">         </v>
          </cell>
        </row>
        <row r="1462">
          <cell r="C1462">
            <v>0</v>
          </cell>
          <cell r="D1462" t="str">
            <v xml:space="preserve">         </v>
          </cell>
        </row>
        <row r="1463">
          <cell r="C1463">
            <v>0</v>
          </cell>
          <cell r="D1463" t="str">
            <v xml:space="preserve">         </v>
          </cell>
        </row>
        <row r="1464">
          <cell r="C1464">
            <v>0</v>
          </cell>
          <cell r="D1464" t="str">
            <v xml:space="preserve">         </v>
          </cell>
        </row>
        <row r="1465">
          <cell r="C1465">
            <v>0</v>
          </cell>
          <cell r="D1465" t="str">
            <v xml:space="preserve">         </v>
          </cell>
        </row>
        <row r="1466">
          <cell r="C1466">
            <v>0</v>
          </cell>
          <cell r="D1466" t="str">
            <v xml:space="preserve">         </v>
          </cell>
        </row>
        <row r="1467">
          <cell r="C1467">
            <v>0</v>
          </cell>
          <cell r="D1467" t="str">
            <v xml:space="preserve">         </v>
          </cell>
        </row>
        <row r="1468">
          <cell r="C1468">
            <v>0</v>
          </cell>
          <cell r="D1468" t="str">
            <v xml:space="preserve">         </v>
          </cell>
        </row>
        <row r="1469">
          <cell r="C1469">
            <v>0</v>
          </cell>
          <cell r="D1469" t="str">
            <v xml:space="preserve">         </v>
          </cell>
        </row>
        <row r="1470">
          <cell r="C1470">
            <v>0</v>
          </cell>
          <cell r="D1470" t="str">
            <v xml:space="preserve">         </v>
          </cell>
        </row>
        <row r="1471">
          <cell r="C1471">
            <v>0</v>
          </cell>
          <cell r="D1471" t="str">
            <v xml:space="preserve">         </v>
          </cell>
        </row>
        <row r="1472">
          <cell r="C1472">
            <v>0</v>
          </cell>
          <cell r="D1472" t="str">
            <v xml:space="preserve">         </v>
          </cell>
        </row>
        <row r="1473">
          <cell r="C1473">
            <v>0</v>
          </cell>
          <cell r="D1473" t="str">
            <v xml:space="preserve">         </v>
          </cell>
        </row>
        <row r="1474">
          <cell r="C1474">
            <v>0</v>
          </cell>
          <cell r="D1474" t="str">
            <v xml:space="preserve">         </v>
          </cell>
        </row>
        <row r="1475">
          <cell r="C1475">
            <v>0</v>
          </cell>
          <cell r="D1475" t="str">
            <v xml:space="preserve">         </v>
          </cell>
        </row>
        <row r="1476">
          <cell r="C1476">
            <v>0</v>
          </cell>
          <cell r="D1476" t="str">
            <v xml:space="preserve">         </v>
          </cell>
        </row>
        <row r="1477">
          <cell r="C1477">
            <v>0</v>
          </cell>
          <cell r="D1477" t="str">
            <v xml:space="preserve">         </v>
          </cell>
        </row>
        <row r="1478">
          <cell r="C1478">
            <v>0</v>
          </cell>
          <cell r="D1478" t="str">
            <v xml:space="preserve">         </v>
          </cell>
        </row>
        <row r="1479">
          <cell r="C1479">
            <v>0</v>
          </cell>
          <cell r="D1479" t="str">
            <v xml:space="preserve">         </v>
          </cell>
        </row>
        <row r="1480">
          <cell r="C1480">
            <v>0</v>
          </cell>
          <cell r="D1480" t="str">
            <v xml:space="preserve">         </v>
          </cell>
        </row>
        <row r="1481">
          <cell r="C1481">
            <v>0</v>
          </cell>
          <cell r="D1481" t="str">
            <v xml:space="preserve">         </v>
          </cell>
        </row>
        <row r="1482">
          <cell r="C1482">
            <v>0</v>
          </cell>
          <cell r="D1482" t="str">
            <v xml:space="preserve">         </v>
          </cell>
        </row>
        <row r="1483">
          <cell r="C1483">
            <v>0</v>
          </cell>
          <cell r="D1483" t="str">
            <v xml:space="preserve">         </v>
          </cell>
        </row>
        <row r="1484">
          <cell r="C1484">
            <v>0</v>
          </cell>
          <cell r="D1484" t="str">
            <v xml:space="preserve">         </v>
          </cell>
        </row>
        <row r="1485">
          <cell r="C1485">
            <v>0</v>
          </cell>
          <cell r="D1485" t="str">
            <v xml:space="preserve">         </v>
          </cell>
        </row>
        <row r="1486">
          <cell r="C1486">
            <v>0</v>
          </cell>
          <cell r="D1486" t="str">
            <v xml:space="preserve">         </v>
          </cell>
        </row>
        <row r="1487">
          <cell r="C1487">
            <v>0</v>
          </cell>
          <cell r="D1487" t="str">
            <v xml:space="preserve">         </v>
          </cell>
        </row>
        <row r="1488">
          <cell r="C1488">
            <v>0</v>
          </cell>
          <cell r="D1488" t="str">
            <v xml:space="preserve">         </v>
          </cell>
        </row>
        <row r="1489">
          <cell r="C1489">
            <v>0</v>
          </cell>
          <cell r="D1489" t="str">
            <v xml:space="preserve">         </v>
          </cell>
        </row>
        <row r="1490">
          <cell r="C1490">
            <v>0</v>
          </cell>
          <cell r="D1490" t="str">
            <v xml:space="preserve">         </v>
          </cell>
        </row>
        <row r="1491">
          <cell r="C1491">
            <v>0</v>
          </cell>
          <cell r="D1491" t="str">
            <v xml:space="preserve">         </v>
          </cell>
        </row>
        <row r="1492">
          <cell r="C1492">
            <v>0</v>
          </cell>
          <cell r="D1492" t="str">
            <v xml:space="preserve">         </v>
          </cell>
        </row>
        <row r="1493">
          <cell r="C1493">
            <v>0</v>
          </cell>
          <cell r="D1493" t="str">
            <v xml:space="preserve">         </v>
          </cell>
        </row>
        <row r="1494">
          <cell r="C1494">
            <v>0</v>
          </cell>
          <cell r="D1494" t="str">
            <v xml:space="preserve">         </v>
          </cell>
        </row>
        <row r="1495">
          <cell r="C1495">
            <v>0</v>
          </cell>
          <cell r="D1495" t="str">
            <v xml:space="preserve">         </v>
          </cell>
        </row>
        <row r="1496">
          <cell r="C1496">
            <v>0</v>
          </cell>
          <cell r="D1496" t="str">
            <v xml:space="preserve">         </v>
          </cell>
        </row>
        <row r="1497">
          <cell r="C1497">
            <v>0</v>
          </cell>
          <cell r="D1497" t="str">
            <v xml:space="preserve">         </v>
          </cell>
        </row>
        <row r="1498">
          <cell r="C1498">
            <v>0</v>
          </cell>
          <cell r="D1498" t="str">
            <v xml:space="preserve">         </v>
          </cell>
        </row>
        <row r="1499">
          <cell r="C1499">
            <v>0</v>
          </cell>
          <cell r="D1499" t="str">
            <v xml:space="preserve">         </v>
          </cell>
        </row>
        <row r="1500">
          <cell r="C1500">
            <v>0</v>
          </cell>
          <cell r="D1500" t="str">
            <v xml:space="preserve">         </v>
          </cell>
        </row>
        <row r="1501">
          <cell r="C1501">
            <v>0</v>
          </cell>
          <cell r="D1501" t="str">
            <v xml:space="preserve">         </v>
          </cell>
        </row>
        <row r="1502">
          <cell r="C1502">
            <v>0</v>
          </cell>
          <cell r="D1502" t="str">
            <v xml:space="preserve">         </v>
          </cell>
        </row>
        <row r="1503">
          <cell r="C1503">
            <v>0</v>
          </cell>
          <cell r="D1503" t="str">
            <v xml:space="preserve">         </v>
          </cell>
        </row>
        <row r="1504">
          <cell r="C1504">
            <v>0</v>
          </cell>
          <cell r="D1504" t="str">
            <v xml:space="preserve">         </v>
          </cell>
        </row>
        <row r="1505">
          <cell r="C1505">
            <v>0</v>
          </cell>
          <cell r="D1505" t="str">
            <v xml:space="preserve">         </v>
          </cell>
        </row>
        <row r="1506">
          <cell r="C1506">
            <v>0</v>
          </cell>
          <cell r="D1506" t="str">
            <v xml:space="preserve">         </v>
          </cell>
        </row>
        <row r="1507">
          <cell r="C1507">
            <v>0</v>
          </cell>
          <cell r="D1507" t="str">
            <v xml:space="preserve">         </v>
          </cell>
        </row>
        <row r="1508">
          <cell r="C1508">
            <v>0</v>
          </cell>
          <cell r="D1508" t="str">
            <v xml:space="preserve">         </v>
          </cell>
        </row>
        <row r="1509">
          <cell r="C1509">
            <v>0</v>
          </cell>
          <cell r="D1509" t="str">
            <v xml:space="preserve">         </v>
          </cell>
        </row>
        <row r="1510">
          <cell r="C1510">
            <v>0</v>
          </cell>
          <cell r="D1510" t="str">
            <v xml:space="preserve">         </v>
          </cell>
        </row>
        <row r="1511">
          <cell r="C1511">
            <v>0</v>
          </cell>
          <cell r="D1511" t="str">
            <v xml:space="preserve">         </v>
          </cell>
        </row>
        <row r="1512">
          <cell r="C1512">
            <v>0</v>
          </cell>
          <cell r="D1512" t="str">
            <v xml:space="preserve">         </v>
          </cell>
        </row>
        <row r="1513">
          <cell r="C1513">
            <v>0</v>
          </cell>
          <cell r="D1513" t="str">
            <v xml:space="preserve">         </v>
          </cell>
        </row>
        <row r="1514">
          <cell r="C1514">
            <v>0</v>
          </cell>
          <cell r="D1514" t="str">
            <v xml:space="preserve">         </v>
          </cell>
        </row>
        <row r="1515">
          <cell r="C1515">
            <v>0</v>
          </cell>
          <cell r="D1515" t="str">
            <v xml:space="preserve">         </v>
          </cell>
        </row>
        <row r="1516">
          <cell r="C1516">
            <v>0</v>
          </cell>
          <cell r="D1516" t="str">
            <v xml:space="preserve">         </v>
          </cell>
        </row>
        <row r="1517">
          <cell r="C1517">
            <v>0</v>
          </cell>
          <cell r="D1517" t="str">
            <v xml:space="preserve">         </v>
          </cell>
        </row>
        <row r="1518">
          <cell r="C1518">
            <v>0</v>
          </cell>
          <cell r="D1518" t="str">
            <v xml:space="preserve">         </v>
          </cell>
        </row>
        <row r="1519">
          <cell r="C1519">
            <v>0</v>
          </cell>
          <cell r="D1519" t="str">
            <v xml:space="preserve">         </v>
          </cell>
        </row>
        <row r="1520">
          <cell r="C1520">
            <v>0</v>
          </cell>
          <cell r="D1520" t="str">
            <v xml:space="preserve">         </v>
          </cell>
        </row>
        <row r="1521">
          <cell r="C1521">
            <v>0</v>
          </cell>
          <cell r="D1521" t="str">
            <v xml:space="preserve">         </v>
          </cell>
        </row>
        <row r="1522">
          <cell r="C1522">
            <v>0</v>
          </cell>
          <cell r="D1522" t="str">
            <v xml:space="preserve">         </v>
          </cell>
        </row>
        <row r="1523">
          <cell r="C1523">
            <v>0</v>
          </cell>
          <cell r="D1523" t="str">
            <v xml:space="preserve">         </v>
          </cell>
        </row>
        <row r="1524">
          <cell r="C1524">
            <v>0</v>
          </cell>
          <cell r="D1524" t="str">
            <v xml:space="preserve">         </v>
          </cell>
        </row>
        <row r="1525">
          <cell r="C1525">
            <v>0</v>
          </cell>
          <cell r="D1525" t="str">
            <v xml:space="preserve">         </v>
          </cell>
        </row>
        <row r="1526">
          <cell r="C1526">
            <v>0</v>
          </cell>
          <cell r="D1526" t="str">
            <v xml:space="preserve">         </v>
          </cell>
        </row>
        <row r="1527">
          <cell r="C1527">
            <v>0</v>
          </cell>
          <cell r="D1527" t="str">
            <v xml:space="preserve">         </v>
          </cell>
        </row>
        <row r="1528">
          <cell r="C1528">
            <v>0</v>
          </cell>
          <cell r="D1528" t="str">
            <v xml:space="preserve">         </v>
          </cell>
        </row>
        <row r="1529">
          <cell r="C1529">
            <v>0</v>
          </cell>
          <cell r="D1529" t="str">
            <v xml:space="preserve">         </v>
          </cell>
        </row>
        <row r="1530">
          <cell r="C1530">
            <v>0</v>
          </cell>
          <cell r="D1530" t="str">
            <v xml:space="preserve">         </v>
          </cell>
        </row>
        <row r="1531">
          <cell r="C1531">
            <v>0</v>
          </cell>
          <cell r="D1531" t="str">
            <v xml:space="preserve">         </v>
          </cell>
        </row>
        <row r="1532">
          <cell r="C1532">
            <v>0</v>
          </cell>
          <cell r="D1532" t="str">
            <v xml:space="preserve">         </v>
          </cell>
        </row>
        <row r="1533">
          <cell r="C1533">
            <v>0</v>
          </cell>
          <cell r="D1533" t="str">
            <v xml:space="preserve">         </v>
          </cell>
        </row>
        <row r="1534">
          <cell r="C1534">
            <v>0</v>
          </cell>
          <cell r="D1534" t="str">
            <v xml:space="preserve">         </v>
          </cell>
        </row>
        <row r="1535">
          <cell r="C1535">
            <v>0</v>
          </cell>
          <cell r="D1535" t="str">
            <v xml:space="preserve">         </v>
          </cell>
        </row>
        <row r="1536">
          <cell r="C1536">
            <v>0</v>
          </cell>
          <cell r="D1536" t="str">
            <v xml:space="preserve">         </v>
          </cell>
        </row>
        <row r="1537">
          <cell r="C1537">
            <v>0</v>
          </cell>
          <cell r="D1537" t="str">
            <v xml:space="preserve">         </v>
          </cell>
        </row>
        <row r="1538">
          <cell r="C1538">
            <v>0</v>
          </cell>
          <cell r="D1538" t="str">
            <v xml:space="preserve">         </v>
          </cell>
        </row>
        <row r="1539">
          <cell r="C1539">
            <v>0</v>
          </cell>
          <cell r="D1539" t="str">
            <v xml:space="preserve">         </v>
          </cell>
        </row>
        <row r="1540">
          <cell r="C1540">
            <v>0</v>
          </cell>
          <cell r="D1540" t="str">
            <v xml:space="preserve">         </v>
          </cell>
        </row>
        <row r="1541">
          <cell r="C1541">
            <v>0</v>
          </cell>
          <cell r="D1541" t="str">
            <v xml:space="preserve">         </v>
          </cell>
        </row>
        <row r="1542">
          <cell r="C1542">
            <v>0</v>
          </cell>
          <cell r="D1542" t="str">
            <v xml:space="preserve">         </v>
          </cell>
        </row>
        <row r="1543">
          <cell r="C1543">
            <v>0</v>
          </cell>
          <cell r="D1543" t="str">
            <v xml:space="preserve">         </v>
          </cell>
        </row>
        <row r="1544">
          <cell r="C1544">
            <v>0</v>
          </cell>
          <cell r="D1544" t="str">
            <v xml:space="preserve">         </v>
          </cell>
        </row>
        <row r="1545">
          <cell r="C1545">
            <v>0</v>
          </cell>
          <cell r="D1545" t="str">
            <v xml:space="preserve">         </v>
          </cell>
        </row>
        <row r="1546">
          <cell r="C1546">
            <v>0</v>
          </cell>
          <cell r="D1546" t="str">
            <v xml:space="preserve">         </v>
          </cell>
        </row>
        <row r="1547">
          <cell r="C1547">
            <v>0</v>
          </cell>
          <cell r="D1547" t="str">
            <v xml:space="preserve">         </v>
          </cell>
        </row>
        <row r="1548">
          <cell r="C1548">
            <v>0</v>
          </cell>
          <cell r="D1548" t="str">
            <v xml:space="preserve">         </v>
          </cell>
        </row>
        <row r="1549">
          <cell r="C1549">
            <v>0</v>
          </cell>
          <cell r="D1549" t="str">
            <v xml:space="preserve">         </v>
          </cell>
        </row>
        <row r="1550">
          <cell r="C1550">
            <v>0</v>
          </cell>
          <cell r="D1550" t="str">
            <v xml:space="preserve">         </v>
          </cell>
        </row>
        <row r="1551">
          <cell r="C1551">
            <v>0</v>
          </cell>
          <cell r="D1551" t="str">
            <v xml:space="preserve">         </v>
          </cell>
        </row>
        <row r="1552">
          <cell r="C1552">
            <v>0</v>
          </cell>
          <cell r="D1552" t="str">
            <v xml:space="preserve">         </v>
          </cell>
        </row>
        <row r="1553">
          <cell r="C1553">
            <v>0</v>
          </cell>
          <cell r="D1553" t="str">
            <v xml:space="preserve">         </v>
          </cell>
        </row>
        <row r="1554">
          <cell r="C1554">
            <v>0</v>
          </cell>
          <cell r="D1554" t="str">
            <v xml:space="preserve">         </v>
          </cell>
        </row>
        <row r="1555">
          <cell r="C1555">
            <v>0</v>
          </cell>
          <cell r="D1555" t="str">
            <v xml:space="preserve">         </v>
          </cell>
        </row>
        <row r="1556">
          <cell r="C1556">
            <v>0</v>
          </cell>
          <cell r="D1556" t="str">
            <v xml:space="preserve">         </v>
          </cell>
        </row>
        <row r="1557">
          <cell r="C1557">
            <v>0</v>
          </cell>
          <cell r="D1557" t="str">
            <v xml:space="preserve">         </v>
          </cell>
        </row>
        <row r="1558">
          <cell r="C1558">
            <v>0</v>
          </cell>
          <cell r="D1558" t="str">
            <v xml:space="preserve">         </v>
          </cell>
        </row>
        <row r="1559">
          <cell r="C1559">
            <v>0</v>
          </cell>
          <cell r="D1559" t="str">
            <v xml:space="preserve">         </v>
          </cell>
        </row>
        <row r="1560">
          <cell r="C1560">
            <v>0</v>
          </cell>
          <cell r="D1560" t="str">
            <v xml:space="preserve">         </v>
          </cell>
        </row>
        <row r="1561">
          <cell r="C1561">
            <v>0</v>
          </cell>
          <cell r="D1561" t="str">
            <v xml:space="preserve">         </v>
          </cell>
        </row>
        <row r="1562">
          <cell r="C1562">
            <v>0</v>
          </cell>
          <cell r="D1562" t="str">
            <v xml:space="preserve">         </v>
          </cell>
        </row>
        <row r="1563">
          <cell r="C1563">
            <v>0</v>
          </cell>
          <cell r="D1563" t="str">
            <v xml:space="preserve">         </v>
          </cell>
        </row>
        <row r="1564">
          <cell r="C1564">
            <v>0</v>
          </cell>
          <cell r="D1564" t="str">
            <v xml:space="preserve">         </v>
          </cell>
        </row>
        <row r="1565">
          <cell r="C1565">
            <v>0</v>
          </cell>
          <cell r="D1565" t="str">
            <v xml:space="preserve">         </v>
          </cell>
        </row>
        <row r="1566">
          <cell r="C1566">
            <v>0</v>
          </cell>
          <cell r="D1566" t="str">
            <v xml:space="preserve">         </v>
          </cell>
        </row>
        <row r="1567">
          <cell r="C1567">
            <v>0</v>
          </cell>
          <cell r="D1567" t="str">
            <v xml:space="preserve">         </v>
          </cell>
        </row>
        <row r="1568">
          <cell r="C1568">
            <v>0</v>
          </cell>
          <cell r="D1568" t="str">
            <v xml:space="preserve">         </v>
          </cell>
        </row>
        <row r="1569">
          <cell r="C1569">
            <v>0</v>
          </cell>
          <cell r="D1569" t="str">
            <v xml:space="preserve">         </v>
          </cell>
        </row>
        <row r="1570">
          <cell r="C1570">
            <v>0</v>
          </cell>
          <cell r="D1570" t="str">
            <v xml:space="preserve">         </v>
          </cell>
        </row>
        <row r="1571">
          <cell r="C1571">
            <v>0</v>
          </cell>
          <cell r="D1571" t="str">
            <v xml:space="preserve">         </v>
          </cell>
        </row>
        <row r="1572">
          <cell r="C1572">
            <v>0</v>
          </cell>
          <cell r="D1572" t="str">
            <v xml:space="preserve">         </v>
          </cell>
        </row>
        <row r="1573">
          <cell r="C1573">
            <v>0</v>
          </cell>
          <cell r="D1573" t="str">
            <v xml:space="preserve">         </v>
          </cell>
        </row>
        <row r="1574">
          <cell r="C1574">
            <v>0</v>
          </cell>
          <cell r="D1574" t="str">
            <v xml:space="preserve">         </v>
          </cell>
        </row>
        <row r="1575">
          <cell r="C1575">
            <v>0</v>
          </cell>
          <cell r="D1575" t="str">
            <v xml:space="preserve">         </v>
          </cell>
        </row>
        <row r="1576">
          <cell r="C1576">
            <v>0</v>
          </cell>
          <cell r="D1576" t="str">
            <v xml:space="preserve">         </v>
          </cell>
        </row>
        <row r="1577">
          <cell r="C1577">
            <v>0</v>
          </cell>
          <cell r="D1577" t="str">
            <v xml:space="preserve">         </v>
          </cell>
        </row>
        <row r="1578">
          <cell r="C1578">
            <v>0</v>
          </cell>
          <cell r="D1578" t="str">
            <v xml:space="preserve">         </v>
          </cell>
        </row>
        <row r="1579">
          <cell r="C1579">
            <v>0</v>
          </cell>
          <cell r="D1579" t="str">
            <v xml:space="preserve">         </v>
          </cell>
        </row>
        <row r="1580">
          <cell r="C1580">
            <v>0</v>
          </cell>
          <cell r="D1580" t="str">
            <v xml:space="preserve">         </v>
          </cell>
        </row>
        <row r="1581">
          <cell r="C1581">
            <v>0</v>
          </cell>
          <cell r="D1581" t="str">
            <v xml:space="preserve">         </v>
          </cell>
        </row>
        <row r="1582">
          <cell r="C1582">
            <v>0</v>
          </cell>
          <cell r="D1582" t="str">
            <v xml:space="preserve">         </v>
          </cell>
        </row>
        <row r="1583">
          <cell r="C1583">
            <v>0</v>
          </cell>
          <cell r="D1583" t="str">
            <v xml:space="preserve">         </v>
          </cell>
        </row>
        <row r="1584">
          <cell r="C1584">
            <v>0</v>
          </cell>
          <cell r="D1584" t="str">
            <v xml:space="preserve">         </v>
          </cell>
        </row>
        <row r="1585">
          <cell r="C1585">
            <v>0</v>
          </cell>
          <cell r="D1585" t="str">
            <v xml:space="preserve">         </v>
          </cell>
        </row>
        <row r="1586">
          <cell r="C1586">
            <v>0</v>
          </cell>
          <cell r="D1586" t="str">
            <v xml:space="preserve">         </v>
          </cell>
        </row>
        <row r="1587">
          <cell r="C1587">
            <v>0</v>
          </cell>
          <cell r="D1587" t="str">
            <v xml:space="preserve">         </v>
          </cell>
        </row>
        <row r="1588">
          <cell r="C1588">
            <v>0</v>
          </cell>
          <cell r="D1588" t="str">
            <v xml:space="preserve">         </v>
          </cell>
        </row>
        <row r="1589">
          <cell r="C1589">
            <v>0</v>
          </cell>
          <cell r="D1589" t="str">
            <v xml:space="preserve">         </v>
          </cell>
        </row>
        <row r="1590">
          <cell r="C1590">
            <v>0</v>
          </cell>
          <cell r="D1590" t="str">
            <v xml:space="preserve">         </v>
          </cell>
        </row>
        <row r="1591">
          <cell r="C1591">
            <v>0</v>
          </cell>
          <cell r="D1591" t="str">
            <v xml:space="preserve">         </v>
          </cell>
        </row>
        <row r="1592">
          <cell r="C1592">
            <v>0</v>
          </cell>
          <cell r="D1592" t="str">
            <v xml:space="preserve">         </v>
          </cell>
        </row>
        <row r="1593">
          <cell r="C1593">
            <v>0</v>
          </cell>
          <cell r="D1593" t="str">
            <v xml:space="preserve">         </v>
          </cell>
        </row>
        <row r="1594">
          <cell r="C1594">
            <v>0</v>
          </cell>
          <cell r="D1594" t="str">
            <v xml:space="preserve">         </v>
          </cell>
        </row>
        <row r="1595">
          <cell r="C1595">
            <v>0</v>
          </cell>
          <cell r="D1595" t="str">
            <v xml:space="preserve">         </v>
          </cell>
        </row>
        <row r="1596">
          <cell r="C1596">
            <v>0</v>
          </cell>
          <cell r="D1596" t="str">
            <v xml:space="preserve">         </v>
          </cell>
        </row>
        <row r="1597">
          <cell r="C1597">
            <v>0</v>
          </cell>
          <cell r="D1597" t="str">
            <v xml:space="preserve">         </v>
          </cell>
        </row>
        <row r="1598">
          <cell r="C1598">
            <v>0</v>
          </cell>
          <cell r="D1598" t="str">
            <v xml:space="preserve">         </v>
          </cell>
        </row>
        <row r="1599">
          <cell r="C1599">
            <v>0</v>
          </cell>
          <cell r="D1599" t="str">
            <v xml:space="preserve">         </v>
          </cell>
        </row>
        <row r="1600">
          <cell r="C1600">
            <v>0</v>
          </cell>
          <cell r="D1600" t="str">
            <v xml:space="preserve">         </v>
          </cell>
        </row>
        <row r="1601">
          <cell r="C1601">
            <v>0</v>
          </cell>
          <cell r="D1601" t="str">
            <v xml:space="preserve">         </v>
          </cell>
        </row>
        <row r="1602">
          <cell r="C1602">
            <v>0</v>
          </cell>
          <cell r="D1602" t="str">
            <v xml:space="preserve">         </v>
          </cell>
        </row>
        <row r="1603">
          <cell r="C1603">
            <v>0</v>
          </cell>
          <cell r="D1603" t="str">
            <v xml:space="preserve">         </v>
          </cell>
        </row>
        <row r="1604">
          <cell r="C1604">
            <v>0</v>
          </cell>
          <cell r="D1604" t="str">
            <v xml:space="preserve">         </v>
          </cell>
        </row>
        <row r="1605">
          <cell r="C1605">
            <v>0</v>
          </cell>
          <cell r="D1605" t="str">
            <v xml:space="preserve">         </v>
          </cell>
        </row>
        <row r="1606">
          <cell r="C1606">
            <v>0</v>
          </cell>
          <cell r="D1606" t="str">
            <v xml:space="preserve">         </v>
          </cell>
        </row>
        <row r="1607">
          <cell r="C1607">
            <v>0</v>
          </cell>
          <cell r="D1607" t="str">
            <v xml:space="preserve">         </v>
          </cell>
        </row>
        <row r="1608">
          <cell r="C1608">
            <v>0</v>
          </cell>
          <cell r="D1608" t="str">
            <v xml:space="preserve">         </v>
          </cell>
        </row>
        <row r="1609">
          <cell r="C1609">
            <v>0</v>
          </cell>
          <cell r="D1609" t="str">
            <v xml:space="preserve">         </v>
          </cell>
        </row>
        <row r="1610">
          <cell r="C1610">
            <v>0</v>
          </cell>
          <cell r="D1610" t="str">
            <v xml:space="preserve">         </v>
          </cell>
        </row>
        <row r="1611">
          <cell r="C1611">
            <v>0</v>
          </cell>
          <cell r="D1611" t="str">
            <v xml:space="preserve">         </v>
          </cell>
        </row>
        <row r="1612">
          <cell r="C1612">
            <v>0</v>
          </cell>
          <cell r="D1612" t="str">
            <v xml:space="preserve">         </v>
          </cell>
        </row>
        <row r="1613">
          <cell r="C1613">
            <v>0</v>
          </cell>
          <cell r="D1613" t="str">
            <v xml:space="preserve">         </v>
          </cell>
        </row>
        <row r="1614">
          <cell r="C1614">
            <v>0</v>
          </cell>
          <cell r="D1614" t="str">
            <v xml:space="preserve">         </v>
          </cell>
        </row>
        <row r="1615">
          <cell r="C1615">
            <v>0</v>
          </cell>
          <cell r="D1615" t="str">
            <v xml:space="preserve">         </v>
          </cell>
        </row>
        <row r="1616">
          <cell r="C1616">
            <v>0</v>
          </cell>
          <cell r="D1616" t="str">
            <v xml:space="preserve">         </v>
          </cell>
        </row>
        <row r="1617">
          <cell r="C1617">
            <v>0</v>
          </cell>
          <cell r="D1617" t="str">
            <v xml:space="preserve">         </v>
          </cell>
        </row>
        <row r="1618">
          <cell r="C1618">
            <v>0</v>
          </cell>
          <cell r="D1618" t="str">
            <v xml:space="preserve">         </v>
          </cell>
        </row>
        <row r="1619">
          <cell r="C1619">
            <v>0</v>
          </cell>
          <cell r="D1619" t="str">
            <v xml:space="preserve">         </v>
          </cell>
        </row>
        <row r="1620">
          <cell r="C1620">
            <v>0</v>
          </cell>
          <cell r="D1620" t="str">
            <v xml:space="preserve">         </v>
          </cell>
        </row>
        <row r="1621">
          <cell r="C1621">
            <v>0</v>
          </cell>
          <cell r="D1621" t="str">
            <v xml:space="preserve">         </v>
          </cell>
        </row>
        <row r="1622">
          <cell r="C1622">
            <v>0</v>
          </cell>
          <cell r="D1622" t="str">
            <v xml:space="preserve">         </v>
          </cell>
        </row>
        <row r="1623">
          <cell r="C1623">
            <v>0</v>
          </cell>
          <cell r="D1623" t="str">
            <v xml:space="preserve">         </v>
          </cell>
        </row>
        <row r="1624">
          <cell r="C1624">
            <v>0</v>
          </cell>
          <cell r="D1624" t="str">
            <v xml:space="preserve">         </v>
          </cell>
        </row>
        <row r="1625">
          <cell r="C1625">
            <v>0</v>
          </cell>
          <cell r="D1625" t="str">
            <v xml:space="preserve">         </v>
          </cell>
        </row>
        <row r="1626">
          <cell r="C1626">
            <v>0</v>
          </cell>
          <cell r="D1626" t="str">
            <v xml:space="preserve">         </v>
          </cell>
        </row>
        <row r="1627">
          <cell r="C1627">
            <v>0</v>
          </cell>
          <cell r="D1627" t="str">
            <v xml:space="preserve">         </v>
          </cell>
        </row>
        <row r="1628">
          <cell r="C1628">
            <v>0</v>
          </cell>
          <cell r="D1628" t="str">
            <v xml:space="preserve">         </v>
          </cell>
        </row>
        <row r="1629">
          <cell r="C1629">
            <v>0</v>
          </cell>
          <cell r="D1629" t="str">
            <v xml:space="preserve">         </v>
          </cell>
        </row>
        <row r="1630">
          <cell r="C1630">
            <v>0</v>
          </cell>
          <cell r="D1630" t="str">
            <v xml:space="preserve">         </v>
          </cell>
        </row>
        <row r="1631">
          <cell r="C1631">
            <v>0</v>
          </cell>
          <cell r="D1631" t="str">
            <v xml:space="preserve">         </v>
          </cell>
        </row>
        <row r="1632">
          <cell r="C1632">
            <v>0</v>
          </cell>
          <cell r="D1632" t="str">
            <v xml:space="preserve">         </v>
          </cell>
        </row>
        <row r="1633">
          <cell r="C1633">
            <v>0</v>
          </cell>
          <cell r="D1633" t="str">
            <v xml:space="preserve">         </v>
          </cell>
        </row>
        <row r="1634">
          <cell r="C1634">
            <v>0</v>
          </cell>
          <cell r="D1634" t="str">
            <v xml:space="preserve">         </v>
          </cell>
        </row>
        <row r="1635">
          <cell r="C1635">
            <v>0</v>
          </cell>
          <cell r="D1635" t="str">
            <v xml:space="preserve">         </v>
          </cell>
        </row>
        <row r="1636">
          <cell r="C1636">
            <v>0</v>
          </cell>
          <cell r="D1636" t="str">
            <v xml:space="preserve">         </v>
          </cell>
        </row>
        <row r="1637">
          <cell r="C1637">
            <v>0</v>
          </cell>
          <cell r="D1637" t="str">
            <v xml:space="preserve">         </v>
          </cell>
        </row>
        <row r="1638">
          <cell r="C1638">
            <v>0</v>
          </cell>
          <cell r="D1638" t="str">
            <v xml:space="preserve">         </v>
          </cell>
        </row>
        <row r="1639">
          <cell r="C1639">
            <v>0</v>
          </cell>
          <cell r="D1639" t="str">
            <v xml:space="preserve">         </v>
          </cell>
        </row>
        <row r="1640">
          <cell r="C1640">
            <v>0</v>
          </cell>
          <cell r="D1640" t="str">
            <v xml:space="preserve">         </v>
          </cell>
        </row>
        <row r="1641">
          <cell r="C1641">
            <v>0</v>
          </cell>
          <cell r="D1641" t="str">
            <v xml:space="preserve">         </v>
          </cell>
        </row>
        <row r="1642">
          <cell r="C1642">
            <v>0</v>
          </cell>
          <cell r="D1642" t="str">
            <v xml:space="preserve">         </v>
          </cell>
        </row>
        <row r="1643">
          <cell r="C1643">
            <v>0</v>
          </cell>
          <cell r="D1643" t="str">
            <v xml:space="preserve">         </v>
          </cell>
        </row>
        <row r="1644">
          <cell r="C1644">
            <v>0</v>
          </cell>
          <cell r="D1644" t="str">
            <v xml:space="preserve">         </v>
          </cell>
        </row>
        <row r="1645">
          <cell r="C1645">
            <v>0</v>
          </cell>
          <cell r="D1645" t="str">
            <v xml:space="preserve">         </v>
          </cell>
        </row>
        <row r="1646">
          <cell r="C1646">
            <v>0</v>
          </cell>
          <cell r="D1646" t="str">
            <v xml:space="preserve">         </v>
          </cell>
        </row>
        <row r="1647">
          <cell r="C1647">
            <v>0</v>
          </cell>
          <cell r="D1647" t="str">
            <v xml:space="preserve">         </v>
          </cell>
        </row>
        <row r="1648">
          <cell r="C1648">
            <v>0</v>
          </cell>
          <cell r="D1648" t="str">
            <v xml:space="preserve">         </v>
          </cell>
        </row>
        <row r="1649">
          <cell r="C1649">
            <v>0</v>
          </cell>
          <cell r="D1649" t="str">
            <v xml:space="preserve">         </v>
          </cell>
        </row>
        <row r="1650">
          <cell r="C1650">
            <v>0</v>
          </cell>
          <cell r="D1650" t="str">
            <v xml:space="preserve">         </v>
          </cell>
        </row>
        <row r="1651">
          <cell r="C1651">
            <v>0</v>
          </cell>
          <cell r="D1651" t="str">
            <v xml:space="preserve">         </v>
          </cell>
        </row>
        <row r="1652">
          <cell r="C1652">
            <v>0</v>
          </cell>
          <cell r="D1652" t="str">
            <v xml:space="preserve">         </v>
          </cell>
        </row>
        <row r="1653">
          <cell r="C1653">
            <v>0</v>
          </cell>
          <cell r="D1653" t="str">
            <v xml:space="preserve">         </v>
          </cell>
        </row>
        <row r="1654">
          <cell r="C1654">
            <v>0</v>
          </cell>
          <cell r="D1654" t="str">
            <v xml:space="preserve">         </v>
          </cell>
        </row>
        <row r="1655">
          <cell r="C1655">
            <v>0</v>
          </cell>
          <cell r="D1655" t="str">
            <v xml:space="preserve">         </v>
          </cell>
        </row>
        <row r="1656">
          <cell r="C1656">
            <v>0</v>
          </cell>
          <cell r="D1656" t="str">
            <v xml:space="preserve">         </v>
          </cell>
        </row>
        <row r="1657">
          <cell r="C1657">
            <v>0</v>
          </cell>
          <cell r="D1657" t="str">
            <v xml:space="preserve">         </v>
          </cell>
        </row>
        <row r="1658">
          <cell r="C1658">
            <v>0</v>
          </cell>
          <cell r="D1658" t="str">
            <v xml:space="preserve">         </v>
          </cell>
        </row>
        <row r="1659">
          <cell r="C1659">
            <v>0</v>
          </cell>
          <cell r="D1659" t="str">
            <v xml:space="preserve">         </v>
          </cell>
        </row>
        <row r="1660">
          <cell r="C1660">
            <v>0</v>
          </cell>
          <cell r="D1660" t="str">
            <v xml:space="preserve">         </v>
          </cell>
        </row>
        <row r="1661">
          <cell r="C1661">
            <v>0</v>
          </cell>
          <cell r="D1661" t="str">
            <v xml:space="preserve">         </v>
          </cell>
        </row>
        <row r="1662">
          <cell r="C1662">
            <v>0</v>
          </cell>
          <cell r="D1662" t="str">
            <v xml:space="preserve">         </v>
          </cell>
        </row>
        <row r="1663">
          <cell r="C1663">
            <v>0</v>
          </cell>
          <cell r="D1663" t="str">
            <v xml:space="preserve">         </v>
          </cell>
        </row>
        <row r="1664">
          <cell r="C1664">
            <v>0</v>
          </cell>
          <cell r="D1664" t="str">
            <v xml:space="preserve">         </v>
          </cell>
        </row>
        <row r="1665">
          <cell r="C1665">
            <v>0</v>
          </cell>
          <cell r="D1665" t="str">
            <v xml:space="preserve">         </v>
          </cell>
        </row>
        <row r="1666">
          <cell r="C1666">
            <v>0</v>
          </cell>
          <cell r="D1666" t="str">
            <v xml:space="preserve">         </v>
          </cell>
        </row>
        <row r="1667">
          <cell r="C1667">
            <v>0</v>
          </cell>
          <cell r="D1667" t="str">
            <v xml:space="preserve">         </v>
          </cell>
        </row>
        <row r="1668">
          <cell r="C1668">
            <v>0</v>
          </cell>
          <cell r="D1668" t="str">
            <v xml:space="preserve">         </v>
          </cell>
        </row>
        <row r="1669">
          <cell r="C1669">
            <v>0</v>
          </cell>
          <cell r="D1669" t="str">
            <v xml:space="preserve">         </v>
          </cell>
        </row>
        <row r="1670">
          <cell r="C1670">
            <v>0</v>
          </cell>
          <cell r="D1670" t="str">
            <v xml:space="preserve">         </v>
          </cell>
        </row>
        <row r="1671">
          <cell r="C1671">
            <v>0</v>
          </cell>
          <cell r="D1671" t="str">
            <v xml:space="preserve">         </v>
          </cell>
        </row>
        <row r="1672">
          <cell r="C1672">
            <v>0</v>
          </cell>
          <cell r="D1672" t="str">
            <v xml:space="preserve">         </v>
          </cell>
        </row>
        <row r="1673">
          <cell r="C1673">
            <v>0</v>
          </cell>
          <cell r="D1673" t="str">
            <v xml:space="preserve">         </v>
          </cell>
        </row>
        <row r="1674">
          <cell r="C1674">
            <v>0</v>
          </cell>
          <cell r="D1674" t="str">
            <v xml:space="preserve">         </v>
          </cell>
        </row>
        <row r="1675">
          <cell r="C1675">
            <v>0</v>
          </cell>
          <cell r="D1675" t="str">
            <v xml:space="preserve">         </v>
          </cell>
        </row>
        <row r="1676">
          <cell r="C1676">
            <v>0</v>
          </cell>
          <cell r="D1676" t="str">
            <v xml:space="preserve">         </v>
          </cell>
        </row>
        <row r="1677">
          <cell r="C1677">
            <v>0</v>
          </cell>
          <cell r="D1677" t="str">
            <v xml:space="preserve">         </v>
          </cell>
        </row>
        <row r="1678">
          <cell r="C1678">
            <v>0</v>
          </cell>
          <cell r="D1678" t="str">
            <v xml:space="preserve">         </v>
          </cell>
        </row>
        <row r="1679">
          <cell r="C1679">
            <v>0</v>
          </cell>
          <cell r="D1679" t="str">
            <v xml:space="preserve">         </v>
          </cell>
        </row>
        <row r="1680">
          <cell r="C1680">
            <v>0</v>
          </cell>
          <cell r="D1680" t="str">
            <v xml:space="preserve">         </v>
          </cell>
        </row>
        <row r="1681">
          <cell r="C1681">
            <v>0</v>
          </cell>
          <cell r="D1681" t="str">
            <v xml:space="preserve">         </v>
          </cell>
        </row>
        <row r="1682">
          <cell r="C1682">
            <v>0</v>
          </cell>
          <cell r="D1682" t="str">
            <v xml:space="preserve">         </v>
          </cell>
        </row>
        <row r="1683">
          <cell r="C1683">
            <v>0</v>
          </cell>
          <cell r="D1683" t="str">
            <v xml:space="preserve">         </v>
          </cell>
        </row>
        <row r="1684">
          <cell r="C1684">
            <v>0</v>
          </cell>
          <cell r="D1684" t="str">
            <v xml:space="preserve">         </v>
          </cell>
        </row>
        <row r="1685">
          <cell r="C1685">
            <v>0</v>
          </cell>
          <cell r="D1685" t="str">
            <v xml:space="preserve">         </v>
          </cell>
        </row>
        <row r="1686">
          <cell r="C1686">
            <v>0</v>
          </cell>
          <cell r="D1686" t="str">
            <v xml:space="preserve">         </v>
          </cell>
        </row>
        <row r="1687">
          <cell r="C1687">
            <v>0</v>
          </cell>
          <cell r="D1687" t="str">
            <v xml:space="preserve">         </v>
          </cell>
        </row>
        <row r="1688">
          <cell r="C1688">
            <v>0</v>
          </cell>
          <cell r="D1688" t="str">
            <v xml:space="preserve">         </v>
          </cell>
        </row>
        <row r="1689">
          <cell r="C1689">
            <v>0</v>
          </cell>
          <cell r="D1689" t="str">
            <v xml:space="preserve">         </v>
          </cell>
        </row>
        <row r="1690">
          <cell r="C1690">
            <v>0</v>
          </cell>
          <cell r="D1690" t="str">
            <v xml:space="preserve">         </v>
          </cell>
        </row>
        <row r="1691">
          <cell r="C1691">
            <v>0</v>
          </cell>
          <cell r="D1691" t="str">
            <v xml:space="preserve">         </v>
          </cell>
        </row>
        <row r="1692">
          <cell r="C1692">
            <v>0</v>
          </cell>
          <cell r="D1692" t="str">
            <v xml:space="preserve">         </v>
          </cell>
        </row>
        <row r="1693">
          <cell r="C1693">
            <v>0</v>
          </cell>
          <cell r="D1693" t="str">
            <v xml:space="preserve">         </v>
          </cell>
        </row>
        <row r="1694">
          <cell r="C1694">
            <v>0</v>
          </cell>
          <cell r="D1694" t="str">
            <v xml:space="preserve">         </v>
          </cell>
        </row>
        <row r="1695">
          <cell r="C1695">
            <v>0</v>
          </cell>
          <cell r="D1695" t="str">
            <v xml:space="preserve">         </v>
          </cell>
        </row>
        <row r="1696">
          <cell r="C1696">
            <v>0</v>
          </cell>
          <cell r="D1696" t="str">
            <v xml:space="preserve">         </v>
          </cell>
        </row>
        <row r="1697">
          <cell r="C1697">
            <v>0</v>
          </cell>
          <cell r="D1697" t="str">
            <v xml:space="preserve">         </v>
          </cell>
        </row>
        <row r="1698">
          <cell r="C1698">
            <v>0</v>
          </cell>
          <cell r="D1698" t="str">
            <v xml:space="preserve">         </v>
          </cell>
        </row>
        <row r="1699">
          <cell r="C1699">
            <v>0</v>
          </cell>
          <cell r="D1699" t="str">
            <v xml:space="preserve">         </v>
          </cell>
        </row>
        <row r="1700">
          <cell r="C1700">
            <v>0</v>
          </cell>
          <cell r="D1700" t="str">
            <v xml:space="preserve">         </v>
          </cell>
        </row>
        <row r="1701">
          <cell r="C1701">
            <v>0</v>
          </cell>
          <cell r="D1701" t="str">
            <v xml:space="preserve">         </v>
          </cell>
        </row>
        <row r="1702">
          <cell r="C1702">
            <v>0</v>
          </cell>
          <cell r="D1702" t="str">
            <v xml:space="preserve">         </v>
          </cell>
        </row>
        <row r="1703">
          <cell r="C1703">
            <v>0</v>
          </cell>
          <cell r="D1703" t="str">
            <v xml:space="preserve">         </v>
          </cell>
        </row>
        <row r="1704">
          <cell r="C1704">
            <v>0</v>
          </cell>
          <cell r="D1704" t="str">
            <v xml:space="preserve">         </v>
          </cell>
        </row>
        <row r="1705">
          <cell r="C1705">
            <v>0</v>
          </cell>
          <cell r="D1705" t="str">
            <v xml:space="preserve">         </v>
          </cell>
        </row>
        <row r="1706">
          <cell r="C1706">
            <v>0</v>
          </cell>
          <cell r="D1706" t="str">
            <v xml:space="preserve">         </v>
          </cell>
        </row>
        <row r="1707">
          <cell r="C1707">
            <v>0</v>
          </cell>
          <cell r="D1707" t="str">
            <v xml:space="preserve">         </v>
          </cell>
        </row>
        <row r="1708">
          <cell r="C1708">
            <v>0</v>
          </cell>
          <cell r="D1708" t="str">
            <v xml:space="preserve">         </v>
          </cell>
        </row>
        <row r="1709">
          <cell r="C1709">
            <v>0</v>
          </cell>
          <cell r="D1709" t="str">
            <v xml:space="preserve">         </v>
          </cell>
        </row>
        <row r="1710">
          <cell r="C1710">
            <v>0</v>
          </cell>
          <cell r="D1710" t="str">
            <v xml:space="preserve">         </v>
          </cell>
        </row>
        <row r="1711">
          <cell r="C1711">
            <v>0</v>
          </cell>
          <cell r="D1711" t="str">
            <v xml:space="preserve">         </v>
          </cell>
        </row>
        <row r="1712">
          <cell r="C1712">
            <v>0</v>
          </cell>
          <cell r="D1712" t="str">
            <v xml:space="preserve">         </v>
          </cell>
        </row>
        <row r="1713">
          <cell r="C1713">
            <v>0</v>
          </cell>
          <cell r="D1713" t="str">
            <v xml:space="preserve">         </v>
          </cell>
        </row>
        <row r="1714">
          <cell r="C1714">
            <v>0</v>
          </cell>
          <cell r="D1714" t="str">
            <v xml:space="preserve">         </v>
          </cell>
        </row>
        <row r="1715">
          <cell r="C1715">
            <v>0</v>
          </cell>
          <cell r="D1715" t="str">
            <v xml:space="preserve">         </v>
          </cell>
        </row>
        <row r="1716">
          <cell r="C1716">
            <v>0</v>
          </cell>
          <cell r="D1716" t="str">
            <v xml:space="preserve">         </v>
          </cell>
        </row>
        <row r="1717">
          <cell r="C1717">
            <v>0</v>
          </cell>
          <cell r="D1717" t="str">
            <v xml:space="preserve">         </v>
          </cell>
        </row>
        <row r="1718">
          <cell r="C1718">
            <v>0</v>
          </cell>
          <cell r="D1718" t="str">
            <v xml:space="preserve">         </v>
          </cell>
        </row>
        <row r="1719">
          <cell r="C1719">
            <v>0</v>
          </cell>
          <cell r="D1719" t="str">
            <v xml:space="preserve">         </v>
          </cell>
        </row>
        <row r="1720">
          <cell r="C1720">
            <v>0</v>
          </cell>
          <cell r="D1720" t="str">
            <v xml:space="preserve">         </v>
          </cell>
        </row>
        <row r="1721">
          <cell r="C1721">
            <v>0</v>
          </cell>
          <cell r="D1721" t="str">
            <v xml:space="preserve">         </v>
          </cell>
        </row>
        <row r="1722">
          <cell r="C1722">
            <v>0</v>
          </cell>
          <cell r="D1722" t="str">
            <v xml:space="preserve">         </v>
          </cell>
        </row>
        <row r="1723">
          <cell r="C1723">
            <v>0</v>
          </cell>
          <cell r="D1723" t="str">
            <v xml:space="preserve">         </v>
          </cell>
        </row>
        <row r="1724">
          <cell r="C1724">
            <v>0</v>
          </cell>
          <cell r="D1724" t="str">
            <v xml:space="preserve">         </v>
          </cell>
        </row>
        <row r="1725">
          <cell r="C1725">
            <v>0</v>
          </cell>
          <cell r="D1725" t="str">
            <v xml:space="preserve">         </v>
          </cell>
        </row>
        <row r="1726">
          <cell r="C1726">
            <v>0</v>
          </cell>
          <cell r="D1726" t="str">
            <v xml:space="preserve">         </v>
          </cell>
        </row>
        <row r="1727">
          <cell r="C1727">
            <v>0</v>
          </cell>
          <cell r="D1727" t="str">
            <v xml:space="preserve">         </v>
          </cell>
        </row>
        <row r="1728">
          <cell r="C1728">
            <v>0</v>
          </cell>
          <cell r="D1728" t="str">
            <v xml:space="preserve">         </v>
          </cell>
        </row>
        <row r="1729">
          <cell r="C1729">
            <v>0</v>
          </cell>
          <cell r="D1729" t="str">
            <v xml:space="preserve">         </v>
          </cell>
        </row>
        <row r="1730">
          <cell r="C1730">
            <v>0</v>
          </cell>
          <cell r="D1730" t="str">
            <v xml:space="preserve">         </v>
          </cell>
        </row>
        <row r="1731">
          <cell r="C1731">
            <v>0</v>
          </cell>
          <cell r="D1731" t="str">
            <v xml:space="preserve">         </v>
          </cell>
        </row>
        <row r="1732">
          <cell r="C1732">
            <v>0</v>
          </cell>
          <cell r="D1732" t="str">
            <v xml:space="preserve">         </v>
          </cell>
        </row>
        <row r="1733">
          <cell r="C1733">
            <v>0</v>
          </cell>
          <cell r="D1733" t="str">
            <v xml:space="preserve">         </v>
          </cell>
        </row>
        <row r="1734">
          <cell r="C1734">
            <v>0</v>
          </cell>
          <cell r="D1734" t="str">
            <v xml:space="preserve">         </v>
          </cell>
        </row>
        <row r="1735">
          <cell r="C1735">
            <v>0</v>
          </cell>
          <cell r="D1735" t="str">
            <v xml:space="preserve">         </v>
          </cell>
        </row>
        <row r="1736">
          <cell r="C1736">
            <v>0</v>
          </cell>
          <cell r="D1736" t="str">
            <v xml:space="preserve">         </v>
          </cell>
        </row>
        <row r="1737">
          <cell r="C1737">
            <v>0</v>
          </cell>
          <cell r="D1737" t="str">
            <v xml:space="preserve">         </v>
          </cell>
        </row>
        <row r="1738">
          <cell r="C1738">
            <v>0</v>
          </cell>
          <cell r="D1738" t="str">
            <v xml:space="preserve">         </v>
          </cell>
        </row>
        <row r="1739">
          <cell r="C1739">
            <v>0</v>
          </cell>
          <cell r="D1739" t="str">
            <v xml:space="preserve">         </v>
          </cell>
        </row>
        <row r="1740">
          <cell r="C1740">
            <v>0</v>
          </cell>
          <cell r="D1740" t="str">
            <v xml:space="preserve">         </v>
          </cell>
        </row>
        <row r="1741">
          <cell r="C1741">
            <v>0</v>
          </cell>
          <cell r="D1741" t="str">
            <v xml:space="preserve">         </v>
          </cell>
        </row>
        <row r="1742">
          <cell r="C1742">
            <v>0</v>
          </cell>
          <cell r="D1742" t="str">
            <v xml:space="preserve">         </v>
          </cell>
        </row>
        <row r="1743">
          <cell r="C1743">
            <v>0</v>
          </cell>
          <cell r="D1743" t="str">
            <v xml:space="preserve">         </v>
          </cell>
        </row>
        <row r="1744">
          <cell r="C1744">
            <v>0</v>
          </cell>
          <cell r="D1744" t="str">
            <v xml:space="preserve">         </v>
          </cell>
        </row>
        <row r="1745">
          <cell r="C1745">
            <v>0</v>
          </cell>
          <cell r="D1745" t="str">
            <v xml:space="preserve">         </v>
          </cell>
        </row>
        <row r="1746">
          <cell r="C1746">
            <v>0</v>
          </cell>
          <cell r="D1746" t="str">
            <v xml:space="preserve">         </v>
          </cell>
        </row>
        <row r="1747">
          <cell r="C1747">
            <v>0</v>
          </cell>
          <cell r="D1747" t="str">
            <v xml:space="preserve">         </v>
          </cell>
        </row>
        <row r="1748">
          <cell r="C1748">
            <v>0</v>
          </cell>
          <cell r="D1748" t="str">
            <v xml:space="preserve">         </v>
          </cell>
        </row>
        <row r="1749">
          <cell r="C1749">
            <v>0</v>
          </cell>
          <cell r="D1749" t="str">
            <v xml:space="preserve">         </v>
          </cell>
        </row>
        <row r="1750">
          <cell r="C1750">
            <v>0</v>
          </cell>
          <cell r="D1750" t="str">
            <v xml:space="preserve">         </v>
          </cell>
        </row>
        <row r="1751">
          <cell r="C1751">
            <v>0</v>
          </cell>
          <cell r="D1751" t="str">
            <v xml:space="preserve">         </v>
          </cell>
        </row>
        <row r="1752">
          <cell r="C1752">
            <v>0</v>
          </cell>
          <cell r="D1752" t="str">
            <v xml:space="preserve">         </v>
          </cell>
        </row>
        <row r="1753">
          <cell r="C1753">
            <v>0</v>
          </cell>
          <cell r="D1753" t="str">
            <v xml:space="preserve">         </v>
          </cell>
        </row>
        <row r="1754">
          <cell r="C1754">
            <v>0</v>
          </cell>
          <cell r="D1754" t="str">
            <v xml:space="preserve">         </v>
          </cell>
        </row>
        <row r="1755">
          <cell r="C1755">
            <v>0</v>
          </cell>
          <cell r="D1755" t="str">
            <v xml:space="preserve">         </v>
          </cell>
        </row>
        <row r="1756">
          <cell r="C1756">
            <v>0</v>
          </cell>
          <cell r="D1756" t="str">
            <v xml:space="preserve">         </v>
          </cell>
        </row>
        <row r="1757">
          <cell r="C1757">
            <v>0</v>
          </cell>
          <cell r="D1757" t="str">
            <v xml:space="preserve">         </v>
          </cell>
        </row>
        <row r="1758">
          <cell r="C1758">
            <v>0</v>
          </cell>
          <cell r="D1758" t="str">
            <v xml:space="preserve">         </v>
          </cell>
        </row>
        <row r="1759">
          <cell r="C1759">
            <v>0</v>
          </cell>
          <cell r="D1759" t="str">
            <v xml:space="preserve">         </v>
          </cell>
        </row>
        <row r="1760">
          <cell r="C1760">
            <v>0</v>
          </cell>
          <cell r="D1760" t="str">
            <v xml:space="preserve">         </v>
          </cell>
        </row>
        <row r="1761">
          <cell r="C1761">
            <v>0</v>
          </cell>
          <cell r="D1761" t="str">
            <v xml:space="preserve">         </v>
          </cell>
        </row>
        <row r="1762">
          <cell r="C1762">
            <v>0</v>
          </cell>
          <cell r="D1762" t="str">
            <v xml:space="preserve">         </v>
          </cell>
        </row>
        <row r="1763">
          <cell r="C1763">
            <v>0</v>
          </cell>
          <cell r="D1763" t="str">
            <v xml:space="preserve">         </v>
          </cell>
        </row>
        <row r="1764">
          <cell r="C1764">
            <v>0</v>
          </cell>
          <cell r="D1764" t="str">
            <v xml:space="preserve">         </v>
          </cell>
        </row>
        <row r="1765">
          <cell r="C1765">
            <v>0</v>
          </cell>
          <cell r="D1765" t="str">
            <v xml:space="preserve">         </v>
          </cell>
        </row>
        <row r="1766">
          <cell r="C1766">
            <v>0</v>
          </cell>
          <cell r="D1766" t="str">
            <v xml:space="preserve">         </v>
          </cell>
        </row>
        <row r="1767">
          <cell r="C1767">
            <v>0</v>
          </cell>
          <cell r="D1767" t="str">
            <v xml:space="preserve">         </v>
          </cell>
        </row>
        <row r="1768">
          <cell r="C1768">
            <v>0</v>
          </cell>
          <cell r="D1768" t="str">
            <v xml:space="preserve">         </v>
          </cell>
        </row>
        <row r="1769">
          <cell r="C1769">
            <v>0</v>
          </cell>
          <cell r="D1769" t="str">
            <v xml:space="preserve">         </v>
          </cell>
        </row>
        <row r="1770">
          <cell r="C1770">
            <v>0</v>
          </cell>
          <cell r="D1770" t="str">
            <v xml:space="preserve">         </v>
          </cell>
        </row>
        <row r="1771">
          <cell r="C1771">
            <v>0</v>
          </cell>
          <cell r="D1771" t="str">
            <v xml:space="preserve">         </v>
          </cell>
        </row>
        <row r="1772">
          <cell r="C1772">
            <v>0</v>
          </cell>
          <cell r="D1772" t="str">
            <v xml:space="preserve">         </v>
          </cell>
        </row>
        <row r="1773">
          <cell r="C1773">
            <v>0</v>
          </cell>
          <cell r="D1773" t="str">
            <v xml:space="preserve">         </v>
          </cell>
        </row>
        <row r="1774">
          <cell r="C1774">
            <v>0</v>
          </cell>
          <cell r="D1774" t="str">
            <v xml:space="preserve">         </v>
          </cell>
        </row>
        <row r="1775">
          <cell r="C1775">
            <v>0</v>
          </cell>
          <cell r="D1775" t="str">
            <v xml:space="preserve">         </v>
          </cell>
        </row>
        <row r="1776">
          <cell r="C1776">
            <v>0</v>
          </cell>
          <cell r="D1776" t="str">
            <v xml:space="preserve">         </v>
          </cell>
        </row>
        <row r="1777">
          <cell r="C1777">
            <v>0</v>
          </cell>
          <cell r="D1777" t="str">
            <v xml:space="preserve">         </v>
          </cell>
        </row>
        <row r="1778">
          <cell r="C1778">
            <v>0</v>
          </cell>
          <cell r="D1778" t="str">
            <v xml:space="preserve">         </v>
          </cell>
        </row>
        <row r="1779">
          <cell r="C1779">
            <v>0</v>
          </cell>
          <cell r="D1779" t="str">
            <v xml:space="preserve">         </v>
          </cell>
        </row>
        <row r="1780">
          <cell r="C1780">
            <v>0</v>
          </cell>
          <cell r="D1780" t="str">
            <v xml:space="preserve">         </v>
          </cell>
        </row>
        <row r="1781">
          <cell r="C1781">
            <v>0</v>
          </cell>
          <cell r="D1781" t="str">
            <v xml:space="preserve">         </v>
          </cell>
        </row>
        <row r="1782">
          <cell r="C1782">
            <v>0</v>
          </cell>
          <cell r="D1782" t="str">
            <v xml:space="preserve">         </v>
          </cell>
        </row>
        <row r="1783">
          <cell r="C1783">
            <v>0</v>
          </cell>
          <cell r="D1783" t="str">
            <v xml:space="preserve">         </v>
          </cell>
        </row>
        <row r="1784">
          <cell r="C1784">
            <v>0</v>
          </cell>
          <cell r="D1784" t="str">
            <v xml:space="preserve">         </v>
          </cell>
        </row>
        <row r="1785">
          <cell r="C1785">
            <v>0</v>
          </cell>
          <cell r="D1785" t="str">
            <v xml:space="preserve">         </v>
          </cell>
        </row>
        <row r="1786">
          <cell r="C1786">
            <v>0</v>
          </cell>
          <cell r="D1786" t="str">
            <v xml:space="preserve">         </v>
          </cell>
        </row>
        <row r="1787">
          <cell r="C1787">
            <v>0</v>
          </cell>
          <cell r="D1787" t="str">
            <v xml:space="preserve">         </v>
          </cell>
        </row>
        <row r="1788">
          <cell r="C1788">
            <v>0</v>
          </cell>
          <cell r="D1788" t="str">
            <v xml:space="preserve">         </v>
          </cell>
        </row>
        <row r="1789">
          <cell r="C1789">
            <v>0</v>
          </cell>
          <cell r="D1789" t="str">
            <v xml:space="preserve">         </v>
          </cell>
        </row>
        <row r="1790">
          <cell r="C1790">
            <v>0</v>
          </cell>
          <cell r="D1790" t="str">
            <v xml:space="preserve">         </v>
          </cell>
        </row>
        <row r="1791">
          <cell r="C1791">
            <v>0</v>
          </cell>
          <cell r="D1791" t="str">
            <v xml:space="preserve">         </v>
          </cell>
        </row>
        <row r="1792">
          <cell r="C1792">
            <v>0</v>
          </cell>
          <cell r="D1792" t="str">
            <v xml:space="preserve">         </v>
          </cell>
        </row>
        <row r="1793">
          <cell r="C1793">
            <v>0</v>
          </cell>
          <cell r="D1793" t="str">
            <v xml:space="preserve">         </v>
          </cell>
        </row>
        <row r="1794">
          <cell r="C1794">
            <v>0</v>
          </cell>
          <cell r="D1794" t="str">
            <v xml:space="preserve">         </v>
          </cell>
        </row>
        <row r="1795">
          <cell r="C1795">
            <v>0</v>
          </cell>
          <cell r="D1795" t="str">
            <v xml:space="preserve">         </v>
          </cell>
        </row>
        <row r="1796">
          <cell r="C1796">
            <v>0</v>
          </cell>
          <cell r="D1796" t="str">
            <v xml:space="preserve">         </v>
          </cell>
        </row>
        <row r="1797">
          <cell r="C1797">
            <v>0</v>
          </cell>
          <cell r="D1797" t="str">
            <v xml:space="preserve">         </v>
          </cell>
        </row>
        <row r="1798">
          <cell r="C1798">
            <v>0</v>
          </cell>
          <cell r="D1798" t="str">
            <v xml:space="preserve">         </v>
          </cell>
        </row>
        <row r="1799">
          <cell r="C1799">
            <v>0</v>
          </cell>
          <cell r="D1799" t="str">
            <v xml:space="preserve">         </v>
          </cell>
        </row>
        <row r="1800">
          <cell r="C1800">
            <v>0</v>
          </cell>
          <cell r="D1800" t="str">
            <v xml:space="preserve">         </v>
          </cell>
        </row>
        <row r="1801">
          <cell r="C1801">
            <v>0</v>
          </cell>
          <cell r="D1801" t="str">
            <v xml:space="preserve">         </v>
          </cell>
        </row>
        <row r="1802">
          <cell r="C1802">
            <v>0</v>
          </cell>
          <cell r="D1802" t="str">
            <v xml:space="preserve">         </v>
          </cell>
        </row>
        <row r="1803">
          <cell r="C1803">
            <v>0</v>
          </cell>
          <cell r="D1803" t="str">
            <v xml:space="preserve">         </v>
          </cell>
        </row>
        <row r="1804">
          <cell r="C1804">
            <v>0</v>
          </cell>
          <cell r="D1804" t="str">
            <v xml:space="preserve">         </v>
          </cell>
        </row>
        <row r="1805">
          <cell r="C1805">
            <v>0</v>
          </cell>
          <cell r="D1805" t="str">
            <v xml:space="preserve">         </v>
          </cell>
        </row>
        <row r="1806">
          <cell r="C1806">
            <v>0</v>
          </cell>
          <cell r="D1806" t="str">
            <v xml:space="preserve">         </v>
          </cell>
        </row>
        <row r="1807">
          <cell r="C1807">
            <v>0</v>
          </cell>
          <cell r="D1807" t="str">
            <v xml:space="preserve">         </v>
          </cell>
        </row>
        <row r="1808">
          <cell r="C1808">
            <v>0</v>
          </cell>
          <cell r="D1808" t="str">
            <v xml:space="preserve">         </v>
          </cell>
        </row>
        <row r="1809">
          <cell r="C1809">
            <v>0</v>
          </cell>
          <cell r="D1809" t="str">
            <v xml:space="preserve">         </v>
          </cell>
        </row>
        <row r="1810">
          <cell r="C1810">
            <v>0</v>
          </cell>
          <cell r="D1810" t="str">
            <v xml:space="preserve">         </v>
          </cell>
        </row>
        <row r="1811">
          <cell r="C1811">
            <v>0</v>
          </cell>
          <cell r="D1811" t="str">
            <v xml:space="preserve">         </v>
          </cell>
        </row>
        <row r="1812">
          <cell r="C1812">
            <v>0</v>
          </cell>
          <cell r="D1812" t="str">
            <v xml:space="preserve">         </v>
          </cell>
        </row>
        <row r="1813">
          <cell r="C1813">
            <v>0</v>
          </cell>
          <cell r="D1813" t="str">
            <v xml:space="preserve">         </v>
          </cell>
        </row>
        <row r="1814">
          <cell r="C1814">
            <v>0</v>
          </cell>
          <cell r="D1814" t="str">
            <v xml:space="preserve">         </v>
          </cell>
        </row>
        <row r="1815">
          <cell r="C1815">
            <v>0</v>
          </cell>
          <cell r="D1815" t="str">
            <v xml:space="preserve">         </v>
          </cell>
        </row>
        <row r="1816">
          <cell r="C1816">
            <v>0</v>
          </cell>
          <cell r="D1816" t="str">
            <v xml:space="preserve">         </v>
          </cell>
        </row>
        <row r="1817">
          <cell r="C1817">
            <v>0</v>
          </cell>
          <cell r="D1817" t="str">
            <v xml:space="preserve">         </v>
          </cell>
        </row>
        <row r="1818">
          <cell r="C1818">
            <v>0</v>
          </cell>
          <cell r="D1818" t="str">
            <v xml:space="preserve">         </v>
          </cell>
        </row>
        <row r="1819">
          <cell r="C1819">
            <v>0</v>
          </cell>
          <cell r="D1819" t="str">
            <v xml:space="preserve">         </v>
          </cell>
        </row>
        <row r="1820">
          <cell r="C1820">
            <v>0</v>
          </cell>
          <cell r="D1820" t="str">
            <v xml:space="preserve">         </v>
          </cell>
        </row>
        <row r="1821">
          <cell r="C1821">
            <v>0</v>
          </cell>
          <cell r="D1821" t="str">
            <v xml:space="preserve">         </v>
          </cell>
        </row>
        <row r="1822">
          <cell r="C1822">
            <v>0</v>
          </cell>
          <cell r="D1822" t="str">
            <v xml:space="preserve">         </v>
          </cell>
        </row>
        <row r="1823">
          <cell r="C1823">
            <v>0</v>
          </cell>
          <cell r="D1823" t="str">
            <v xml:space="preserve">         </v>
          </cell>
        </row>
        <row r="1824">
          <cell r="C1824">
            <v>0</v>
          </cell>
          <cell r="D1824" t="str">
            <v xml:space="preserve">         </v>
          </cell>
        </row>
        <row r="1825">
          <cell r="C1825">
            <v>0</v>
          </cell>
          <cell r="D1825" t="str">
            <v xml:space="preserve">         </v>
          </cell>
        </row>
        <row r="1826">
          <cell r="C1826">
            <v>0</v>
          </cell>
          <cell r="D1826" t="str">
            <v xml:space="preserve">         </v>
          </cell>
        </row>
        <row r="1827">
          <cell r="C1827">
            <v>0</v>
          </cell>
          <cell r="D1827" t="str">
            <v xml:space="preserve">         </v>
          </cell>
        </row>
        <row r="1828">
          <cell r="C1828">
            <v>0</v>
          </cell>
          <cell r="D1828" t="str">
            <v xml:space="preserve">         </v>
          </cell>
        </row>
        <row r="1829">
          <cell r="C1829">
            <v>0</v>
          </cell>
          <cell r="D1829" t="str">
            <v xml:space="preserve">         </v>
          </cell>
        </row>
        <row r="1830">
          <cell r="C1830">
            <v>0</v>
          </cell>
          <cell r="D1830" t="str">
            <v xml:space="preserve">         </v>
          </cell>
        </row>
        <row r="1831">
          <cell r="C1831">
            <v>0</v>
          </cell>
          <cell r="D1831" t="str">
            <v xml:space="preserve">         </v>
          </cell>
        </row>
        <row r="1832">
          <cell r="C1832">
            <v>0</v>
          </cell>
          <cell r="D1832" t="str">
            <v xml:space="preserve">         </v>
          </cell>
        </row>
        <row r="1833">
          <cell r="C1833">
            <v>0</v>
          </cell>
          <cell r="D1833" t="str">
            <v xml:space="preserve">         </v>
          </cell>
        </row>
        <row r="1834">
          <cell r="C1834">
            <v>0</v>
          </cell>
          <cell r="D1834" t="str">
            <v xml:space="preserve">         </v>
          </cell>
        </row>
        <row r="1835">
          <cell r="C1835">
            <v>0</v>
          </cell>
          <cell r="D1835" t="str">
            <v xml:space="preserve">         </v>
          </cell>
        </row>
        <row r="1836">
          <cell r="C1836">
            <v>0</v>
          </cell>
          <cell r="D1836" t="str">
            <v xml:space="preserve">         </v>
          </cell>
        </row>
        <row r="1837">
          <cell r="C1837">
            <v>0</v>
          </cell>
          <cell r="D1837" t="str">
            <v xml:space="preserve">         </v>
          </cell>
        </row>
        <row r="1838">
          <cell r="C1838">
            <v>0</v>
          </cell>
          <cell r="D1838" t="str">
            <v xml:space="preserve">         </v>
          </cell>
        </row>
        <row r="1839">
          <cell r="C1839">
            <v>0</v>
          </cell>
          <cell r="D1839" t="str">
            <v xml:space="preserve">         </v>
          </cell>
        </row>
        <row r="1840">
          <cell r="C1840">
            <v>0</v>
          </cell>
          <cell r="D1840" t="str">
            <v xml:space="preserve">         </v>
          </cell>
        </row>
        <row r="1841">
          <cell r="C1841">
            <v>0</v>
          </cell>
          <cell r="D1841" t="str">
            <v xml:space="preserve">         </v>
          </cell>
        </row>
        <row r="1842">
          <cell r="C1842">
            <v>0</v>
          </cell>
          <cell r="D1842" t="str">
            <v xml:space="preserve">         </v>
          </cell>
        </row>
        <row r="1843">
          <cell r="C1843">
            <v>0</v>
          </cell>
          <cell r="D1843" t="str">
            <v xml:space="preserve">         </v>
          </cell>
        </row>
        <row r="1844">
          <cell r="C1844">
            <v>0</v>
          </cell>
          <cell r="D1844" t="str">
            <v xml:space="preserve">         </v>
          </cell>
        </row>
        <row r="1845">
          <cell r="C1845">
            <v>0</v>
          </cell>
          <cell r="D1845" t="str">
            <v xml:space="preserve">         </v>
          </cell>
        </row>
        <row r="1846">
          <cell r="C1846">
            <v>0</v>
          </cell>
          <cell r="D1846" t="str">
            <v xml:space="preserve">         </v>
          </cell>
        </row>
        <row r="1847">
          <cell r="C1847">
            <v>0</v>
          </cell>
          <cell r="D1847" t="str">
            <v xml:space="preserve">         </v>
          </cell>
        </row>
        <row r="1848">
          <cell r="C1848">
            <v>0</v>
          </cell>
          <cell r="D1848" t="str">
            <v xml:space="preserve">         </v>
          </cell>
        </row>
        <row r="1849">
          <cell r="C1849">
            <v>0</v>
          </cell>
          <cell r="D1849" t="str">
            <v xml:space="preserve">         </v>
          </cell>
        </row>
        <row r="1850">
          <cell r="C1850">
            <v>0</v>
          </cell>
          <cell r="D1850" t="str">
            <v xml:space="preserve">         </v>
          </cell>
        </row>
        <row r="1851">
          <cell r="C1851">
            <v>0</v>
          </cell>
          <cell r="D1851" t="str">
            <v xml:space="preserve">         </v>
          </cell>
        </row>
        <row r="1852">
          <cell r="C1852">
            <v>0</v>
          </cell>
          <cell r="D1852" t="str">
            <v xml:space="preserve">         </v>
          </cell>
        </row>
        <row r="1853">
          <cell r="C1853">
            <v>0</v>
          </cell>
          <cell r="D1853" t="str">
            <v xml:space="preserve">         </v>
          </cell>
        </row>
        <row r="1854">
          <cell r="C1854">
            <v>0</v>
          </cell>
          <cell r="D1854" t="str">
            <v xml:space="preserve">         </v>
          </cell>
        </row>
        <row r="1855">
          <cell r="C1855">
            <v>0</v>
          </cell>
          <cell r="D1855" t="str">
            <v xml:space="preserve">         </v>
          </cell>
        </row>
        <row r="1856">
          <cell r="C1856">
            <v>0</v>
          </cell>
          <cell r="D1856" t="str">
            <v xml:space="preserve">         </v>
          </cell>
        </row>
        <row r="1857">
          <cell r="C1857">
            <v>0</v>
          </cell>
          <cell r="D1857" t="str">
            <v xml:space="preserve">         </v>
          </cell>
        </row>
        <row r="1858">
          <cell r="C1858">
            <v>0</v>
          </cell>
          <cell r="D1858" t="str">
            <v xml:space="preserve">         </v>
          </cell>
        </row>
        <row r="1859">
          <cell r="C1859">
            <v>0</v>
          </cell>
          <cell r="D1859" t="str">
            <v xml:space="preserve">         </v>
          </cell>
        </row>
        <row r="1860">
          <cell r="C1860">
            <v>0</v>
          </cell>
          <cell r="D1860" t="str">
            <v xml:space="preserve">         </v>
          </cell>
        </row>
        <row r="1861">
          <cell r="C1861">
            <v>0</v>
          </cell>
          <cell r="D1861" t="str">
            <v xml:space="preserve">         </v>
          </cell>
        </row>
        <row r="1862">
          <cell r="C1862">
            <v>0</v>
          </cell>
          <cell r="D1862" t="str">
            <v xml:space="preserve">         </v>
          </cell>
        </row>
        <row r="1863">
          <cell r="C1863">
            <v>0</v>
          </cell>
          <cell r="D1863" t="str">
            <v xml:space="preserve">         </v>
          </cell>
        </row>
        <row r="1864">
          <cell r="C1864">
            <v>0</v>
          </cell>
          <cell r="D1864" t="str">
            <v xml:space="preserve">         </v>
          </cell>
        </row>
        <row r="1865">
          <cell r="C1865">
            <v>0</v>
          </cell>
          <cell r="D1865" t="str">
            <v xml:space="preserve">         </v>
          </cell>
        </row>
        <row r="1866">
          <cell r="C1866">
            <v>0</v>
          </cell>
          <cell r="D1866" t="str">
            <v xml:space="preserve">         </v>
          </cell>
        </row>
        <row r="1867">
          <cell r="C1867">
            <v>0</v>
          </cell>
          <cell r="D1867" t="str">
            <v xml:space="preserve">         </v>
          </cell>
        </row>
        <row r="1868">
          <cell r="C1868">
            <v>0</v>
          </cell>
          <cell r="D1868" t="str">
            <v xml:space="preserve">         </v>
          </cell>
        </row>
        <row r="1869">
          <cell r="C1869">
            <v>0</v>
          </cell>
          <cell r="D1869" t="str">
            <v xml:space="preserve">         </v>
          </cell>
        </row>
        <row r="1870">
          <cell r="C1870">
            <v>0</v>
          </cell>
          <cell r="D1870" t="str">
            <v xml:space="preserve">         </v>
          </cell>
        </row>
        <row r="1871">
          <cell r="C1871">
            <v>0</v>
          </cell>
          <cell r="D1871" t="str">
            <v xml:space="preserve">         </v>
          </cell>
        </row>
        <row r="1872">
          <cell r="C1872">
            <v>0</v>
          </cell>
          <cell r="D1872" t="str">
            <v xml:space="preserve">         </v>
          </cell>
        </row>
        <row r="1873">
          <cell r="C1873">
            <v>0</v>
          </cell>
          <cell r="D1873" t="str">
            <v xml:space="preserve">         </v>
          </cell>
        </row>
        <row r="1874">
          <cell r="C1874">
            <v>0</v>
          </cell>
          <cell r="D1874" t="str">
            <v xml:space="preserve">         </v>
          </cell>
        </row>
        <row r="1875">
          <cell r="C1875">
            <v>0</v>
          </cell>
          <cell r="D1875" t="str">
            <v xml:space="preserve">         </v>
          </cell>
        </row>
        <row r="1876">
          <cell r="C1876">
            <v>0</v>
          </cell>
          <cell r="D1876" t="str">
            <v xml:space="preserve">         </v>
          </cell>
        </row>
        <row r="1877">
          <cell r="C1877">
            <v>0</v>
          </cell>
          <cell r="D1877" t="str">
            <v xml:space="preserve">         </v>
          </cell>
        </row>
        <row r="1878">
          <cell r="C1878">
            <v>0</v>
          </cell>
          <cell r="D1878" t="str">
            <v xml:space="preserve">         </v>
          </cell>
        </row>
        <row r="1879">
          <cell r="C1879">
            <v>0</v>
          </cell>
          <cell r="D1879" t="str">
            <v xml:space="preserve">         </v>
          </cell>
        </row>
        <row r="1880">
          <cell r="C1880">
            <v>0</v>
          </cell>
          <cell r="D1880" t="str">
            <v xml:space="preserve">         </v>
          </cell>
        </row>
        <row r="1881">
          <cell r="C1881">
            <v>0</v>
          </cell>
          <cell r="D1881" t="str">
            <v xml:space="preserve">         </v>
          </cell>
        </row>
        <row r="1882">
          <cell r="C1882">
            <v>0</v>
          </cell>
          <cell r="D1882" t="str">
            <v xml:space="preserve">         </v>
          </cell>
        </row>
        <row r="1883">
          <cell r="C1883">
            <v>0</v>
          </cell>
          <cell r="D1883" t="str">
            <v xml:space="preserve">         </v>
          </cell>
        </row>
        <row r="1884">
          <cell r="C1884">
            <v>0</v>
          </cell>
          <cell r="D1884" t="str">
            <v xml:space="preserve">         </v>
          </cell>
        </row>
        <row r="1885">
          <cell r="C1885">
            <v>0</v>
          </cell>
          <cell r="D1885" t="str">
            <v xml:space="preserve">         </v>
          </cell>
        </row>
        <row r="1886">
          <cell r="C1886">
            <v>0</v>
          </cell>
          <cell r="D1886" t="str">
            <v xml:space="preserve">         </v>
          </cell>
        </row>
        <row r="1887">
          <cell r="C1887">
            <v>0</v>
          </cell>
          <cell r="D1887" t="str">
            <v xml:space="preserve">         </v>
          </cell>
        </row>
        <row r="1888">
          <cell r="C1888">
            <v>0</v>
          </cell>
          <cell r="D1888" t="str">
            <v xml:space="preserve">         </v>
          </cell>
        </row>
        <row r="1889">
          <cell r="C1889">
            <v>0</v>
          </cell>
          <cell r="D1889" t="str">
            <v xml:space="preserve">         </v>
          </cell>
        </row>
        <row r="1890">
          <cell r="C1890">
            <v>0</v>
          </cell>
          <cell r="D1890" t="str">
            <v xml:space="preserve">         </v>
          </cell>
        </row>
        <row r="1891">
          <cell r="C1891">
            <v>0</v>
          </cell>
          <cell r="D1891" t="str">
            <v xml:space="preserve">         </v>
          </cell>
        </row>
        <row r="1892">
          <cell r="C1892">
            <v>0</v>
          </cell>
          <cell r="D1892" t="str">
            <v xml:space="preserve">         </v>
          </cell>
        </row>
        <row r="1893">
          <cell r="C1893">
            <v>0</v>
          </cell>
          <cell r="D1893" t="str">
            <v xml:space="preserve">         </v>
          </cell>
        </row>
        <row r="1894">
          <cell r="C1894">
            <v>0</v>
          </cell>
          <cell r="D1894" t="str">
            <v xml:space="preserve">         </v>
          </cell>
        </row>
        <row r="1895">
          <cell r="C1895">
            <v>0</v>
          </cell>
          <cell r="D1895" t="str">
            <v xml:space="preserve">         </v>
          </cell>
        </row>
        <row r="1896">
          <cell r="C1896">
            <v>0</v>
          </cell>
          <cell r="D1896" t="str">
            <v xml:space="preserve">         </v>
          </cell>
        </row>
        <row r="1897">
          <cell r="C1897">
            <v>0</v>
          </cell>
          <cell r="D1897" t="str">
            <v xml:space="preserve">         </v>
          </cell>
        </row>
        <row r="1898">
          <cell r="C1898">
            <v>0</v>
          </cell>
          <cell r="D1898" t="str">
            <v xml:space="preserve">         </v>
          </cell>
        </row>
        <row r="1899">
          <cell r="C1899">
            <v>0</v>
          </cell>
          <cell r="D1899" t="str">
            <v xml:space="preserve">         </v>
          </cell>
        </row>
        <row r="1900">
          <cell r="C1900">
            <v>0</v>
          </cell>
          <cell r="D1900" t="str">
            <v xml:space="preserve">         </v>
          </cell>
        </row>
        <row r="1901">
          <cell r="C1901">
            <v>0</v>
          </cell>
          <cell r="D1901" t="str">
            <v xml:space="preserve">         </v>
          </cell>
        </row>
        <row r="1902">
          <cell r="C1902">
            <v>0</v>
          </cell>
          <cell r="D1902" t="str">
            <v xml:space="preserve">         </v>
          </cell>
        </row>
        <row r="1903">
          <cell r="C1903">
            <v>0</v>
          </cell>
          <cell r="D1903" t="str">
            <v xml:space="preserve">         </v>
          </cell>
        </row>
        <row r="1904">
          <cell r="C1904">
            <v>0</v>
          </cell>
          <cell r="D1904" t="str">
            <v xml:space="preserve">         </v>
          </cell>
        </row>
        <row r="1905">
          <cell r="C1905">
            <v>0</v>
          </cell>
          <cell r="D1905" t="str">
            <v xml:space="preserve">         </v>
          </cell>
        </row>
        <row r="1906">
          <cell r="C1906">
            <v>0</v>
          </cell>
          <cell r="D1906" t="str">
            <v xml:space="preserve">         </v>
          </cell>
        </row>
        <row r="1907">
          <cell r="C1907">
            <v>0</v>
          </cell>
          <cell r="D1907" t="str">
            <v xml:space="preserve">         </v>
          </cell>
        </row>
        <row r="1908">
          <cell r="C1908">
            <v>0</v>
          </cell>
          <cell r="D1908" t="str">
            <v xml:space="preserve">         </v>
          </cell>
        </row>
        <row r="1909">
          <cell r="C1909">
            <v>0</v>
          </cell>
          <cell r="D1909" t="str">
            <v xml:space="preserve">         </v>
          </cell>
        </row>
        <row r="1910">
          <cell r="C1910">
            <v>0</v>
          </cell>
          <cell r="D1910" t="str">
            <v xml:space="preserve">         </v>
          </cell>
        </row>
        <row r="1911">
          <cell r="C1911">
            <v>0</v>
          </cell>
          <cell r="D1911" t="str">
            <v xml:space="preserve">         </v>
          </cell>
        </row>
        <row r="1912">
          <cell r="C1912">
            <v>0</v>
          </cell>
          <cell r="D1912" t="str">
            <v xml:space="preserve">         </v>
          </cell>
        </row>
        <row r="1913">
          <cell r="C1913">
            <v>0</v>
          </cell>
          <cell r="D1913" t="str">
            <v xml:space="preserve">         </v>
          </cell>
        </row>
        <row r="1914">
          <cell r="C1914">
            <v>0</v>
          </cell>
          <cell r="D1914" t="str">
            <v xml:space="preserve">         </v>
          </cell>
        </row>
        <row r="1915">
          <cell r="C1915">
            <v>0</v>
          </cell>
          <cell r="D1915" t="str">
            <v xml:space="preserve">         </v>
          </cell>
        </row>
        <row r="1916">
          <cell r="C1916">
            <v>0</v>
          </cell>
          <cell r="D1916" t="str">
            <v xml:space="preserve">         </v>
          </cell>
        </row>
        <row r="1917">
          <cell r="C1917">
            <v>0</v>
          </cell>
          <cell r="D1917" t="str">
            <v xml:space="preserve">         </v>
          </cell>
        </row>
        <row r="1918">
          <cell r="C1918">
            <v>0</v>
          </cell>
          <cell r="D1918" t="str">
            <v xml:space="preserve">         </v>
          </cell>
        </row>
        <row r="1919">
          <cell r="C1919">
            <v>0</v>
          </cell>
          <cell r="D1919" t="str">
            <v xml:space="preserve">         </v>
          </cell>
        </row>
        <row r="1920">
          <cell r="C1920">
            <v>0</v>
          </cell>
          <cell r="D1920" t="str">
            <v xml:space="preserve">         </v>
          </cell>
        </row>
        <row r="1921">
          <cell r="C1921">
            <v>0</v>
          </cell>
          <cell r="D1921" t="str">
            <v xml:space="preserve">         </v>
          </cell>
        </row>
        <row r="1922">
          <cell r="C1922">
            <v>0</v>
          </cell>
          <cell r="D1922" t="str">
            <v xml:space="preserve">         </v>
          </cell>
        </row>
        <row r="1923">
          <cell r="C1923">
            <v>0</v>
          </cell>
          <cell r="D1923" t="str">
            <v xml:space="preserve">         </v>
          </cell>
        </row>
        <row r="1924">
          <cell r="C1924">
            <v>0</v>
          </cell>
          <cell r="D1924" t="str">
            <v xml:space="preserve">         </v>
          </cell>
        </row>
        <row r="1925">
          <cell r="C1925">
            <v>0</v>
          </cell>
          <cell r="D1925" t="str">
            <v xml:space="preserve">         </v>
          </cell>
        </row>
        <row r="1926">
          <cell r="C1926">
            <v>0</v>
          </cell>
          <cell r="D1926" t="str">
            <v xml:space="preserve">         </v>
          </cell>
        </row>
        <row r="1927">
          <cell r="C1927">
            <v>0</v>
          </cell>
          <cell r="D1927" t="str">
            <v xml:space="preserve">         </v>
          </cell>
        </row>
        <row r="1928">
          <cell r="C1928">
            <v>0</v>
          </cell>
          <cell r="D1928" t="str">
            <v xml:space="preserve">         </v>
          </cell>
        </row>
        <row r="1929">
          <cell r="C1929">
            <v>0</v>
          </cell>
          <cell r="D1929" t="str">
            <v xml:space="preserve">         </v>
          </cell>
        </row>
        <row r="1930">
          <cell r="C1930">
            <v>0</v>
          </cell>
          <cell r="D1930" t="str">
            <v xml:space="preserve">         </v>
          </cell>
        </row>
        <row r="1931">
          <cell r="C1931">
            <v>0</v>
          </cell>
          <cell r="D1931" t="str">
            <v xml:space="preserve">         </v>
          </cell>
        </row>
        <row r="1932">
          <cell r="C1932">
            <v>0</v>
          </cell>
          <cell r="D1932" t="str">
            <v xml:space="preserve">         </v>
          </cell>
        </row>
        <row r="1933">
          <cell r="C1933">
            <v>0</v>
          </cell>
          <cell r="D1933" t="str">
            <v xml:space="preserve">         </v>
          </cell>
        </row>
        <row r="1934">
          <cell r="C1934">
            <v>0</v>
          </cell>
          <cell r="D1934" t="str">
            <v xml:space="preserve">         </v>
          </cell>
        </row>
        <row r="1935">
          <cell r="C1935">
            <v>0</v>
          </cell>
          <cell r="D1935" t="str">
            <v xml:space="preserve">         </v>
          </cell>
        </row>
        <row r="1936">
          <cell r="C1936">
            <v>0</v>
          </cell>
          <cell r="D1936" t="str">
            <v xml:space="preserve">         </v>
          </cell>
        </row>
        <row r="1937">
          <cell r="C1937">
            <v>0</v>
          </cell>
          <cell r="D1937" t="str">
            <v xml:space="preserve">         </v>
          </cell>
        </row>
        <row r="1938">
          <cell r="C1938">
            <v>0</v>
          </cell>
          <cell r="D1938" t="str">
            <v xml:space="preserve">         </v>
          </cell>
        </row>
        <row r="1939">
          <cell r="C1939">
            <v>0</v>
          </cell>
          <cell r="D1939" t="str">
            <v xml:space="preserve">         </v>
          </cell>
        </row>
        <row r="1940">
          <cell r="C1940">
            <v>0</v>
          </cell>
          <cell r="D1940" t="str">
            <v xml:space="preserve">         </v>
          </cell>
        </row>
        <row r="1941">
          <cell r="C1941">
            <v>0</v>
          </cell>
          <cell r="D1941" t="str">
            <v xml:space="preserve">         </v>
          </cell>
        </row>
        <row r="1942">
          <cell r="C1942">
            <v>0</v>
          </cell>
          <cell r="D1942" t="str">
            <v xml:space="preserve">         </v>
          </cell>
        </row>
        <row r="1943">
          <cell r="C1943">
            <v>0</v>
          </cell>
          <cell r="D1943" t="str">
            <v xml:space="preserve">         </v>
          </cell>
        </row>
        <row r="1944">
          <cell r="C1944">
            <v>0</v>
          </cell>
          <cell r="D1944" t="str">
            <v xml:space="preserve">         </v>
          </cell>
        </row>
        <row r="1945">
          <cell r="C1945">
            <v>0</v>
          </cell>
          <cell r="D1945" t="str">
            <v xml:space="preserve">         </v>
          </cell>
        </row>
        <row r="1946">
          <cell r="C1946">
            <v>0</v>
          </cell>
          <cell r="D1946" t="str">
            <v xml:space="preserve">         </v>
          </cell>
        </row>
        <row r="1947">
          <cell r="C1947">
            <v>0</v>
          </cell>
          <cell r="D1947" t="str">
            <v xml:space="preserve">         </v>
          </cell>
        </row>
        <row r="1948">
          <cell r="C1948">
            <v>0</v>
          </cell>
          <cell r="D1948" t="str">
            <v xml:space="preserve">         </v>
          </cell>
        </row>
        <row r="1949">
          <cell r="C1949">
            <v>0</v>
          </cell>
          <cell r="D1949" t="str">
            <v xml:space="preserve">         </v>
          </cell>
        </row>
        <row r="1950">
          <cell r="C1950">
            <v>0</v>
          </cell>
          <cell r="D1950" t="str">
            <v xml:space="preserve">         </v>
          </cell>
        </row>
        <row r="1951">
          <cell r="C1951">
            <v>0</v>
          </cell>
          <cell r="D1951" t="str">
            <v xml:space="preserve">         </v>
          </cell>
        </row>
        <row r="1952">
          <cell r="C1952">
            <v>0</v>
          </cell>
          <cell r="D1952" t="str">
            <v xml:space="preserve">         </v>
          </cell>
        </row>
        <row r="1953">
          <cell r="C1953">
            <v>0</v>
          </cell>
          <cell r="D1953" t="str">
            <v xml:space="preserve">         </v>
          </cell>
        </row>
        <row r="1954">
          <cell r="C1954">
            <v>0</v>
          </cell>
          <cell r="D1954" t="str">
            <v xml:space="preserve">         </v>
          </cell>
        </row>
        <row r="1955">
          <cell r="C1955">
            <v>0</v>
          </cell>
          <cell r="D1955" t="str">
            <v xml:space="preserve">         </v>
          </cell>
        </row>
        <row r="1956">
          <cell r="C1956">
            <v>0</v>
          </cell>
          <cell r="D1956" t="str">
            <v xml:space="preserve">         </v>
          </cell>
        </row>
        <row r="1957">
          <cell r="C1957">
            <v>0</v>
          </cell>
          <cell r="D1957" t="str">
            <v xml:space="preserve">         </v>
          </cell>
        </row>
        <row r="1958">
          <cell r="C1958">
            <v>0</v>
          </cell>
          <cell r="D1958" t="str">
            <v xml:space="preserve">         </v>
          </cell>
        </row>
        <row r="1959">
          <cell r="C1959">
            <v>0</v>
          </cell>
          <cell r="D1959" t="str">
            <v xml:space="preserve">         </v>
          </cell>
        </row>
        <row r="1960">
          <cell r="C1960">
            <v>0</v>
          </cell>
          <cell r="D1960" t="str">
            <v xml:space="preserve">         </v>
          </cell>
        </row>
        <row r="1961">
          <cell r="C1961">
            <v>0</v>
          </cell>
          <cell r="D1961" t="str">
            <v xml:space="preserve">         </v>
          </cell>
        </row>
        <row r="1962">
          <cell r="C1962">
            <v>0</v>
          </cell>
          <cell r="D1962" t="str">
            <v xml:space="preserve">         </v>
          </cell>
        </row>
        <row r="1963">
          <cell r="C1963">
            <v>0</v>
          </cell>
          <cell r="D1963" t="str">
            <v xml:space="preserve">         </v>
          </cell>
        </row>
        <row r="1964">
          <cell r="C1964">
            <v>0</v>
          </cell>
          <cell r="D1964" t="str">
            <v xml:space="preserve">         </v>
          </cell>
        </row>
        <row r="1965">
          <cell r="C1965">
            <v>0</v>
          </cell>
          <cell r="D1965" t="str">
            <v xml:space="preserve">         </v>
          </cell>
        </row>
        <row r="1966">
          <cell r="C1966">
            <v>0</v>
          </cell>
          <cell r="D1966" t="str">
            <v xml:space="preserve">         </v>
          </cell>
        </row>
        <row r="1967">
          <cell r="C1967">
            <v>0</v>
          </cell>
          <cell r="D1967" t="str">
            <v xml:space="preserve">         </v>
          </cell>
        </row>
        <row r="1968">
          <cell r="C1968">
            <v>0</v>
          </cell>
          <cell r="D1968" t="str">
            <v xml:space="preserve">         </v>
          </cell>
        </row>
        <row r="1969">
          <cell r="C1969">
            <v>0</v>
          </cell>
          <cell r="D1969" t="str">
            <v xml:space="preserve">         </v>
          </cell>
        </row>
        <row r="1970">
          <cell r="C1970">
            <v>0</v>
          </cell>
          <cell r="D1970" t="str">
            <v xml:space="preserve">         </v>
          </cell>
        </row>
        <row r="1971">
          <cell r="C1971">
            <v>0</v>
          </cell>
          <cell r="D1971" t="str">
            <v xml:space="preserve">         </v>
          </cell>
        </row>
        <row r="1972">
          <cell r="C1972">
            <v>0</v>
          </cell>
          <cell r="D1972" t="str">
            <v xml:space="preserve">         </v>
          </cell>
        </row>
        <row r="1973">
          <cell r="C1973">
            <v>0</v>
          </cell>
          <cell r="D1973" t="str">
            <v xml:space="preserve">         </v>
          </cell>
        </row>
        <row r="1974">
          <cell r="C1974">
            <v>0</v>
          </cell>
          <cell r="D1974" t="str">
            <v xml:space="preserve">         </v>
          </cell>
        </row>
        <row r="1975">
          <cell r="C1975">
            <v>0</v>
          </cell>
          <cell r="D1975" t="str">
            <v xml:space="preserve">         </v>
          </cell>
        </row>
        <row r="1976">
          <cell r="C1976">
            <v>0</v>
          </cell>
          <cell r="D1976" t="str">
            <v xml:space="preserve">         </v>
          </cell>
        </row>
        <row r="1977">
          <cell r="C1977">
            <v>0</v>
          </cell>
          <cell r="D1977" t="str">
            <v xml:space="preserve">         </v>
          </cell>
        </row>
        <row r="1978">
          <cell r="C1978">
            <v>0</v>
          </cell>
          <cell r="D1978" t="str">
            <v xml:space="preserve">         </v>
          </cell>
        </row>
        <row r="1979">
          <cell r="C1979">
            <v>0</v>
          </cell>
          <cell r="D1979" t="str">
            <v xml:space="preserve">         </v>
          </cell>
        </row>
        <row r="1980">
          <cell r="C1980">
            <v>0</v>
          </cell>
          <cell r="D1980" t="str">
            <v xml:space="preserve">         </v>
          </cell>
        </row>
        <row r="1981">
          <cell r="C1981">
            <v>0</v>
          </cell>
          <cell r="D1981" t="str">
            <v xml:space="preserve">         </v>
          </cell>
        </row>
        <row r="1982">
          <cell r="C1982">
            <v>0</v>
          </cell>
          <cell r="D1982" t="str">
            <v xml:space="preserve">         </v>
          </cell>
        </row>
        <row r="1983">
          <cell r="C1983">
            <v>0</v>
          </cell>
          <cell r="D1983" t="str">
            <v xml:space="preserve">         </v>
          </cell>
        </row>
        <row r="1984">
          <cell r="C1984">
            <v>0</v>
          </cell>
          <cell r="D1984" t="str">
            <v xml:space="preserve">         </v>
          </cell>
        </row>
        <row r="1985">
          <cell r="C1985">
            <v>0</v>
          </cell>
          <cell r="D1985" t="str">
            <v xml:space="preserve">         </v>
          </cell>
        </row>
        <row r="1986">
          <cell r="C1986">
            <v>0</v>
          </cell>
          <cell r="D1986" t="str">
            <v xml:space="preserve">         </v>
          </cell>
        </row>
        <row r="1987">
          <cell r="C1987">
            <v>0</v>
          </cell>
          <cell r="D1987" t="str">
            <v xml:space="preserve">         </v>
          </cell>
        </row>
        <row r="1988">
          <cell r="C1988">
            <v>0</v>
          </cell>
          <cell r="D1988" t="str">
            <v xml:space="preserve">         </v>
          </cell>
        </row>
        <row r="1989">
          <cell r="C1989">
            <v>0</v>
          </cell>
          <cell r="D1989" t="str">
            <v xml:space="preserve">         </v>
          </cell>
        </row>
        <row r="1990">
          <cell r="C1990">
            <v>0</v>
          </cell>
          <cell r="D1990" t="str">
            <v xml:space="preserve">         </v>
          </cell>
        </row>
        <row r="1991">
          <cell r="C1991">
            <v>0</v>
          </cell>
          <cell r="D1991" t="str">
            <v xml:space="preserve">         </v>
          </cell>
        </row>
        <row r="1992">
          <cell r="C1992">
            <v>0</v>
          </cell>
          <cell r="D1992" t="str">
            <v xml:space="preserve">         </v>
          </cell>
        </row>
        <row r="1993">
          <cell r="C1993">
            <v>0</v>
          </cell>
          <cell r="D1993" t="str">
            <v xml:space="preserve">         </v>
          </cell>
        </row>
        <row r="1994">
          <cell r="C1994">
            <v>0</v>
          </cell>
          <cell r="D1994" t="str">
            <v xml:space="preserve">         </v>
          </cell>
        </row>
        <row r="1995">
          <cell r="C1995">
            <v>0</v>
          </cell>
          <cell r="D1995" t="str">
            <v xml:space="preserve">         </v>
          </cell>
        </row>
        <row r="1996">
          <cell r="C1996">
            <v>0</v>
          </cell>
          <cell r="D1996" t="str">
            <v xml:space="preserve">         </v>
          </cell>
        </row>
        <row r="1997">
          <cell r="C1997">
            <v>0</v>
          </cell>
          <cell r="D1997" t="str">
            <v xml:space="preserve">         </v>
          </cell>
        </row>
        <row r="1998">
          <cell r="C1998">
            <v>0</v>
          </cell>
          <cell r="D1998" t="str">
            <v xml:space="preserve">         </v>
          </cell>
        </row>
        <row r="1999">
          <cell r="C1999">
            <v>0</v>
          </cell>
          <cell r="D1999" t="str">
            <v xml:space="preserve">         </v>
          </cell>
        </row>
        <row r="2000">
          <cell r="C2000">
            <v>0</v>
          </cell>
          <cell r="D2000" t="str">
            <v xml:space="preserve">         </v>
          </cell>
        </row>
        <row r="2001">
          <cell r="C2001">
            <v>0</v>
          </cell>
          <cell r="D2001" t="str">
            <v xml:space="preserve">         </v>
          </cell>
        </row>
        <row r="2002">
          <cell r="C2002">
            <v>0</v>
          </cell>
          <cell r="D2002" t="str">
            <v xml:space="preserve">         </v>
          </cell>
        </row>
        <row r="2003">
          <cell r="C2003">
            <v>0</v>
          </cell>
          <cell r="D2003" t="str">
            <v xml:space="preserve">         </v>
          </cell>
        </row>
        <row r="2004">
          <cell r="C2004">
            <v>0</v>
          </cell>
          <cell r="D2004" t="str">
            <v xml:space="preserve">         </v>
          </cell>
        </row>
        <row r="2005">
          <cell r="C2005">
            <v>0</v>
          </cell>
          <cell r="D2005" t="str">
            <v xml:space="preserve">         </v>
          </cell>
        </row>
        <row r="2006">
          <cell r="C2006">
            <v>0</v>
          </cell>
          <cell r="D2006" t="str">
            <v xml:space="preserve">         </v>
          </cell>
        </row>
        <row r="2007">
          <cell r="C2007">
            <v>0</v>
          </cell>
          <cell r="D2007" t="str">
            <v xml:space="preserve">         </v>
          </cell>
        </row>
        <row r="2008">
          <cell r="C2008">
            <v>0</v>
          </cell>
          <cell r="D2008" t="str">
            <v xml:space="preserve">         </v>
          </cell>
        </row>
        <row r="2009">
          <cell r="C2009">
            <v>0</v>
          </cell>
          <cell r="D2009" t="str">
            <v xml:space="preserve">         </v>
          </cell>
        </row>
        <row r="2010">
          <cell r="C2010">
            <v>0</v>
          </cell>
          <cell r="D2010" t="str">
            <v xml:space="preserve">         </v>
          </cell>
        </row>
        <row r="2011">
          <cell r="C2011">
            <v>0</v>
          </cell>
          <cell r="D2011" t="str">
            <v xml:space="preserve">         </v>
          </cell>
        </row>
        <row r="2012">
          <cell r="C2012">
            <v>0</v>
          </cell>
          <cell r="D2012" t="str">
            <v xml:space="preserve">         </v>
          </cell>
        </row>
        <row r="2013">
          <cell r="C2013">
            <v>0</v>
          </cell>
          <cell r="D2013" t="str">
            <v xml:space="preserve">         </v>
          </cell>
        </row>
        <row r="2014">
          <cell r="C2014">
            <v>0</v>
          </cell>
          <cell r="D2014" t="str">
            <v xml:space="preserve">         </v>
          </cell>
        </row>
        <row r="2015">
          <cell r="C2015">
            <v>0</v>
          </cell>
          <cell r="D2015" t="str">
            <v xml:space="preserve">         </v>
          </cell>
        </row>
        <row r="2016">
          <cell r="C2016">
            <v>0</v>
          </cell>
          <cell r="D2016" t="str">
            <v xml:space="preserve">         </v>
          </cell>
        </row>
        <row r="2017">
          <cell r="C2017">
            <v>0</v>
          </cell>
          <cell r="D2017" t="str">
            <v xml:space="preserve">         </v>
          </cell>
        </row>
        <row r="2018">
          <cell r="C2018">
            <v>0</v>
          </cell>
          <cell r="D2018" t="str">
            <v xml:space="preserve">         </v>
          </cell>
        </row>
        <row r="2019">
          <cell r="C2019">
            <v>0</v>
          </cell>
          <cell r="D2019" t="str">
            <v xml:space="preserve">         </v>
          </cell>
        </row>
        <row r="2020">
          <cell r="C2020">
            <v>0</v>
          </cell>
          <cell r="D2020" t="str">
            <v xml:space="preserve">         </v>
          </cell>
        </row>
        <row r="2021">
          <cell r="C2021">
            <v>0</v>
          </cell>
          <cell r="D2021" t="str">
            <v xml:space="preserve">         </v>
          </cell>
        </row>
        <row r="2022">
          <cell r="C2022">
            <v>0</v>
          </cell>
          <cell r="D2022" t="str">
            <v xml:space="preserve">         </v>
          </cell>
        </row>
        <row r="2023">
          <cell r="C2023">
            <v>0</v>
          </cell>
          <cell r="D2023" t="str">
            <v xml:space="preserve">         </v>
          </cell>
        </row>
        <row r="2024">
          <cell r="C2024">
            <v>0</v>
          </cell>
          <cell r="D2024" t="str">
            <v xml:space="preserve">         </v>
          </cell>
        </row>
        <row r="2025">
          <cell r="C2025">
            <v>0</v>
          </cell>
          <cell r="D2025" t="str">
            <v xml:space="preserve">         </v>
          </cell>
        </row>
        <row r="2026">
          <cell r="C2026">
            <v>0</v>
          </cell>
          <cell r="D2026" t="str">
            <v xml:space="preserve">         </v>
          </cell>
        </row>
        <row r="2027">
          <cell r="C2027">
            <v>0</v>
          </cell>
          <cell r="D2027" t="str">
            <v xml:space="preserve">         </v>
          </cell>
        </row>
        <row r="2028">
          <cell r="C2028">
            <v>0</v>
          </cell>
          <cell r="D2028" t="str">
            <v xml:space="preserve">         </v>
          </cell>
        </row>
        <row r="2029">
          <cell r="C2029">
            <v>0</v>
          </cell>
          <cell r="D2029" t="str">
            <v xml:space="preserve">         </v>
          </cell>
        </row>
        <row r="2030">
          <cell r="C2030">
            <v>0</v>
          </cell>
          <cell r="D2030" t="str">
            <v xml:space="preserve">         </v>
          </cell>
        </row>
        <row r="2031">
          <cell r="C2031">
            <v>0</v>
          </cell>
          <cell r="D2031" t="str">
            <v xml:space="preserve">         </v>
          </cell>
        </row>
        <row r="2032">
          <cell r="C2032">
            <v>0</v>
          </cell>
          <cell r="D2032" t="str">
            <v xml:space="preserve">         </v>
          </cell>
        </row>
        <row r="2033">
          <cell r="C2033">
            <v>0</v>
          </cell>
          <cell r="D2033" t="str">
            <v xml:space="preserve">         </v>
          </cell>
        </row>
        <row r="2034">
          <cell r="C2034">
            <v>0</v>
          </cell>
          <cell r="D2034" t="str">
            <v xml:space="preserve">         </v>
          </cell>
        </row>
        <row r="2035">
          <cell r="C2035">
            <v>0</v>
          </cell>
          <cell r="D2035" t="str">
            <v xml:space="preserve">         </v>
          </cell>
        </row>
        <row r="2036">
          <cell r="C2036">
            <v>0</v>
          </cell>
          <cell r="D2036" t="str">
            <v xml:space="preserve">         </v>
          </cell>
        </row>
        <row r="2037">
          <cell r="C2037">
            <v>0</v>
          </cell>
          <cell r="D2037" t="str">
            <v xml:space="preserve">         </v>
          </cell>
        </row>
        <row r="2038">
          <cell r="C2038">
            <v>0</v>
          </cell>
          <cell r="D2038" t="str">
            <v xml:space="preserve">         </v>
          </cell>
        </row>
        <row r="2039">
          <cell r="C2039">
            <v>0</v>
          </cell>
          <cell r="D2039" t="str">
            <v xml:space="preserve">         </v>
          </cell>
        </row>
        <row r="2040">
          <cell r="C2040">
            <v>0</v>
          </cell>
          <cell r="D2040" t="str">
            <v xml:space="preserve">         </v>
          </cell>
        </row>
        <row r="2041">
          <cell r="C2041">
            <v>0</v>
          </cell>
          <cell r="D2041" t="str">
            <v xml:space="preserve">         </v>
          </cell>
        </row>
        <row r="2042">
          <cell r="C2042">
            <v>0</v>
          </cell>
          <cell r="D2042" t="str">
            <v xml:space="preserve">         </v>
          </cell>
        </row>
        <row r="2043">
          <cell r="C2043">
            <v>0</v>
          </cell>
          <cell r="D2043" t="str">
            <v xml:space="preserve">         </v>
          </cell>
        </row>
        <row r="2044">
          <cell r="C2044">
            <v>0</v>
          </cell>
          <cell r="D2044" t="str">
            <v xml:space="preserve">         </v>
          </cell>
        </row>
        <row r="2045">
          <cell r="C2045">
            <v>0</v>
          </cell>
          <cell r="D2045" t="str">
            <v xml:space="preserve">         </v>
          </cell>
        </row>
        <row r="2046">
          <cell r="C2046">
            <v>0</v>
          </cell>
          <cell r="D2046" t="str">
            <v xml:space="preserve">         </v>
          </cell>
        </row>
        <row r="2047">
          <cell r="C2047">
            <v>0</v>
          </cell>
          <cell r="D2047" t="str">
            <v xml:space="preserve">         </v>
          </cell>
        </row>
        <row r="2048">
          <cell r="C2048">
            <v>0</v>
          </cell>
          <cell r="D2048" t="str">
            <v xml:space="preserve">         </v>
          </cell>
        </row>
        <row r="2049">
          <cell r="C2049">
            <v>0</v>
          </cell>
          <cell r="D2049" t="str">
            <v xml:space="preserve">         </v>
          </cell>
        </row>
        <row r="2050">
          <cell r="C2050">
            <v>0</v>
          </cell>
          <cell r="D2050" t="str">
            <v xml:space="preserve">         </v>
          </cell>
        </row>
        <row r="2051">
          <cell r="C2051">
            <v>0</v>
          </cell>
          <cell r="D2051" t="str">
            <v xml:space="preserve">         </v>
          </cell>
        </row>
        <row r="2052">
          <cell r="C2052">
            <v>0</v>
          </cell>
          <cell r="D2052" t="str">
            <v xml:space="preserve">         </v>
          </cell>
        </row>
        <row r="2053">
          <cell r="C2053">
            <v>0</v>
          </cell>
          <cell r="D2053" t="str">
            <v xml:space="preserve">         </v>
          </cell>
        </row>
        <row r="2054">
          <cell r="C2054">
            <v>0</v>
          </cell>
          <cell r="D2054" t="str">
            <v xml:space="preserve">         </v>
          </cell>
        </row>
        <row r="2055">
          <cell r="C2055">
            <v>0</v>
          </cell>
          <cell r="D2055" t="str">
            <v xml:space="preserve">         </v>
          </cell>
        </row>
        <row r="2056">
          <cell r="C2056">
            <v>0</v>
          </cell>
          <cell r="D2056" t="str">
            <v xml:space="preserve">         </v>
          </cell>
        </row>
        <row r="2057">
          <cell r="C2057">
            <v>0</v>
          </cell>
          <cell r="D2057" t="str">
            <v xml:space="preserve">         </v>
          </cell>
        </row>
        <row r="2058">
          <cell r="C2058">
            <v>0</v>
          </cell>
          <cell r="D2058" t="str">
            <v xml:space="preserve">         </v>
          </cell>
        </row>
        <row r="2059">
          <cell r="C2059">
            <v>0</v>
          </cell>
          <cell r="D2059" t="str">
            <v xml:space="preserve">         </v>
          </cell>
        </row>
        <row r="2060">
          <cell r="C2060">
            <v>0</v>
          </cell>
          <cell r="D2060" t="str">
            <v xml:space="preserve">         </v>
          </cell>
        </row>
        <row r="2061">
          <cell r="C2061">
            <v>0</v>
          </cell>
          <cell r="D2061" t="str">
            <v xml:space="preserve">         </v>
          </cell>
        </row>
        <row r="2062">
          <cell r="C2062">
            <v>0</v>
          </cell>
          <cell r="D2062" t="str">
            <v xml:space="preserve">         </v>
          </cell>
        </row>
        <row r="2063">
          <cell r="C2063">
            <v>0</v>
          </cell>
          <cell r="D2063" t="str">
            <v xml:space="preserve">         </v>
          </cell>
        </row>
        <row r="2064">
          <cell r="C2064">
            <v>0</v>
          </cell>
          <cell r="D2064" t="str">
            <v xml:space="preserve">         </v>
          </cell>
        </row>
        <row r="2065">
          <cell r="C2065">
            <v>0</v>
          </cell>
          <cell r="D2065" t="str">
            <v xml:space="preserve">         </v>
          </cell>
        </row>
        <row r="2066">
          <cell r="C2066">
            <v>0</v>
          </cell>
          <cell r="D2066" t="str">
            <v xml:space="preserve">         </v>
          </cell>
        </row>
        <row r="2067">
          <cell r="C2067">
            <v>0</v>
          </cell>
          <cell r="D2067" t="str">
            <v xml:space="preserve">         </v>
          </cell>
        </row>
        <row r="2068">
          <cell r="C2068">
            <v>0</v>
          </cell>
          <cell r="D2068" t="str">
            <v xml:space="preserve">         </v>
          </cell>
        </row>
        <row r="2069">
          <cell r="C2069">
            <v>0</v>
          </cell>
          <cell r="D2069" t="str">
            <v xml:space="preserve">         </v>
          </cell>
        </row>
        <row r="2070">
          <cell r="C2070">
            <v>0</v>
          </cell>
          <cell r="D2070" t="str">
            <v xml:space="preserve">         </v>
          </cell>
        </row>
        <row r="2071">
          <cell r="C2071">
            <v>0</v>
          </cell>
          <cell r="D2071" t="str">
            <v xml:space="preserve">         </v>
          </cell>
        </row>
        <row r="2072">
          <cell r="C2072">
            <v>0</v>
          </cell>
          <cell r="D2072" t="str">
            <v xml:space="preserve">         </v>
          </cell>
        </row>
        <row r="2073">
          <cell r="C2073">
            <v>0</v>
          </cell>
          <cell r="D2073" t="str">
            <v xml:space="preserve">         </v>
          </cell>
        </row>
        <row r="2074">
          <cell r="C2074">
            <v>0</v>
          </cell>
          <cell r="D2074" t="str">
            <v xml:space="preserve">         </v>
          </cell>
        </row>
        <row r="2075">
          <cell r="C2075">
            <v>0</v>
          </cell>
          <cell r="D2075" t="str">
            <v xml:space="preserve">         </v>
          </cell>
        </row>
        <row r="2076">
          <cell r="C2076">
            <v>0</v>
          </cell>
          <cell r="D2076" t="str">
            <v xml:space="preserve">         </v>
          </cell>
        </row>
        <row r="2077">
          <cell r="C2077">
            <v>0</v>
          </cell>
          <cell r="D2077" t="str">
            <v xml:space="preserve">         </v>
          </cell>
        </row>
        <row r="2078">
          <cell r="C2078">
            <v>0</v>
          </cell>
          <cell r="D2078" t="str">
            <v xml:space="preserve">         </v>
          </cell>
        </row>
        <row r="2079">
          <cell r="C2079">
            <v>0</v>
          </cell>
          <cell r="D2079" t="str">
            <v xml:space="preserve">         </v>
          </cell>
        </row>
        <row r="2080">
          <cell r="C2080">
            <v>0</v>
          </cell>
          <cell r="D2080" t="str">
            <v xml:space="preserve">         </v>
          </cell>
        </row>
        <row r="2081">
          <cell r="C2081">
            <v>0</v>
          </cell>
          <cell r="D2081" t="str">
            <v xml:space="preserve">         </v>
          </cell>
        </row>
        <row r="2082">
          <cell r="C2082">
            <v>0</v>
          </cell>
          <cell r="D2082" t="str">
            <v xml:space="preserve">         </v>
          </cell>
        </row>
        <row r="2083">
          <cell r="C2083">
            <v>0</v>
          </cell>
          <cell r="D2083" t="str">
            <v xml:space="preserve">         </v>
          </cell>
        </row>
        <row r="2084">
          <cell r="C2084">
            <v>0</v>
          </cell>
          <cell r="D2084" t="str">
            <v xml:space="preserve">         </v>
          </cell>
        </row>
        <row r="2085">
          <cell r="C2085">
            <v>0</v>
          </cell>
          <cell r="D2085" t="str">
            <v xml:space="preserve">         </v>
          </cell>
        </row>
        <row r="2086">
          <cell r="C2086">
            <v>0</v>
          </cell>
          <cell r="D2086" t="str">
            <v xml:space="preserve">         </v>
          </cell>
        </row>
        <row r="2087">
          <cell r="C2087">
            <v>0</v>
          </cell>
          <cell r="D2087" t="str">
            <v xml:space="preserve">         </v>
          </cell>
        </row>
        <row r="2088">
          <cell r="C2088">
            <v>0</v>
          </cell>
          <cell r="D2088" t="str">
            <v xml:space="preserve">         </v>
          </cell>
        </row>
        <row r="2089">
          <cell r="C2089">
            <v>0</v>
          </cell>
          <cell r="D2089" t="str">
            <v xml:space="preserve">         </v>
          </cell>
        </row>
        <row r="2090">
          <cell r="C2090">
            <v>0</v>
          </cell>
          <cell r="D2090" t="str">
            <v xml:space="preserve">         </v>
          </cell>
        </row>
        <row r="2091">
          <cell r="C2091">
            <v>0</v>
          </cell>
          <cell r="D2091" t="str">
            <v xml:space="preserve">         </v>
          </cell>
        </row>
        <row r="2092">
          <cell r="C2092">
            <v>0</v>
          </cell>
          <cell r="D2092" t="str">
            <v xml:space="preserve">         </v>
          </cell>
        </row>
        <row r="2093">
          <cell r="C2093">
            <v>0</v>
          </cell>
          <cell r="D2093" t="str">
            <v xml:space="preserve">         </v>
          </cell>
        </row>
        <row r="2094">
          <cell r="C2094">
            <v>0</v>
          </cell>
          <cell r="D2094" t="str">
            <v xml:space="preserve">         </v>
          </cell>
        </row>
        <row r="2095">
          <cell r="C2095">
            <v>0</v>
          </cell>
          <cell r="D2095" t="str">
            <v xml:space="preserve">         </v>
          </cell>
        </row>
        <row r="2096">
          <cell r="C2096">
            <v>0</v>
          </cell>
          <cell r="D2096" t="str">
            <v xml:space="preserve">         </v>
          </cell>
        </row>
        <row r="2097">
          <cell r="C2097">
            <v>0</v>
          </cell>
          <cell r="D2097" t="str">
            <v xml:space="preserve">         </v>
          </cell>
        </row>
        <row r="2098">
          <cell r="C2098">
            <v>0</v>
          </cell>
          <cell r="D2098" t="str">
            <v xml:space="preserve">         </v>
          </cell>
        </row>
        <row r="2099">
          <cell r="C2099">
            <v>0</v>
          </cell>
          <cell r="D2099" t="str">
            <v xml:space="preserve">         </v>
          </cell>
        </row>
        <row r="2100">
          <cell r="C2100">
            <v>0</v>
          </cell>
          <cell r="D2100" t="str">
            <v xml:space="preserve">         </v>
          </cell>
        </row>
        <row r="2101">
          <cell r="C2101">
            <v>0</v>
          </cell>
          <cell r="D2101" t="str">
            <v xml:space="preserve">         </v>
          </cell>
        </row>
        <row r="2102">
          <cell r="C2102">
            <v>0</v>
          </cell>
          <cell r="D2102" t="str">
            <v xml:space="preserve">         </v>
          </cell>
        </row>
        <row r="2103">
          <cell r="C2103">
            <v>0</v>
          </cell>
          <cell r="D2103" t="str">
            <v xml:space="preserve">         </v>
          </cell>
        </row>
        <row r="2104">
          <cell r="C2104">
            <v>0</v>
          </cell>
          <cell r="D2104" t="str">
            <v xml:space="preserve">         </v>
          </cell>
        </row>
        <row r="2105">
          <cell r="C2105">
            <v>0</v>
          </cell>
          <cell r="D2105" t="str">
            <v xml:space="preserve">         </v>
          </cell>
        </row>
        <row r="2106">
          <cell r="C2106">
            <v>0</v>
          </cell>
          <cell r="D2106" t="str">
            <v xml:space="preserve">         </v>
          </cell>
        </row>
        <row r="2107">
          <cell r="C2107">
            <v>0</v>
          </cell>
          <cell r="D2107" t="str">
            <v xml:space="preserve">         </v>
          </cell>
        </row>
        <row r="2108">
          <cell r="C2108">
            <v>0</v>
          </cell>
          <cell r="D2108" t="str">
            <v xml:space="preserve">         </v>
          </cell>
        </row>
        <row r="2109">
          <cell r="C2109">
            <v>0</v>
          </cell>
          <cell r="D2109" t="str">
            <v xml:space="preserve">         </v>
          </cell>
        </row>
        <row r="2110">
          <cell r="C2110">
            <v>0</v>
          </cell>
          <cell r="D2110" t="str">
            <v xml:space="preserve">         </v>
          </cell>
        </row>
        <row r="2111">
          <cell r="C2111">
            <v>0</v>
          </cell>
          <cell r="D2111" t="str">
            <v xml:space="preserve">         </v>
          </cell>
        </row>
        <row r="2112">
          <cell r="C2112">
            <v>0</v>
          </cell>
          <cell r="D2112" t="str">
            <v xml:space="preserve">         </v>
          </cell>
        </row>
        <row r="2113">
          <cell r="C2113">
            <v>0</v>
          </cell>
          <cell r="D2113" t="str">
            <v xml:space="preserve">         </v>
          </cell>
        </row>
        <row r="2114">
          <cell r="C2114">
            <v>0</v>
          </cell>
          <cell r="D2114" t="str">
            <v xml:space="preserve">         </v>
          </cell>
        </row>
        <row r="2115">
          <cell r="C2115">
            <v>0</v>
          </cell>
          <cell r="D2115" t="str">
            <v xml:space="preserve">         </v>
          </cell>
        </row>
        <row r="2116">
          <cell r="C2116">
            <v>0</v>
          </cell>
          <cell r="D2116" t="str">
            <v xml:space="preserve">         </v>
          </cell>
        </row>
        <row r="2117">
          <cell r="C2117">
            <v>0</v>
          </cell>
          <cell r="D2117" t="str">
            <v xml:space="preserve">         </v>
          </cell>
        </row>
        <row r="2118">
          <cell r="C2118">
            <v>0</v>
          </cell>
          <cell r="D2118" t="str">
            <v xml:space="preserve">         </v>
          </cell>
        </row>
        <row r="2119">
          <cell r="C2119">
            <v>0</v>
          </cell>
          <cell r="D2119" t="str">
            <v xml:space="preserve">         </v>
          </cell>
        </row>
        <row r="2120">
          <cell r="C2120">
            <v>0</v>
          </cell>
          <cell r="D2120" t="str">
            <v xml:space="preserve">         </v>
          </cell>
        </row>
        <row r="2121">
          <cell r="C2121">
            <v>0</v>
          </cell>
          <cell r="D2121" t="str">
            <v xml:space="preserve">         </v>
          </cell>
        </row>
        <row r="2122">
          <cell r="C2122">
            <v>0</v>
          </cell>
          <cell r="D2122" t="str">
            <v xml:space="preserve">         </v>
          </cell>
        </row>
        <row r="2123">
          <cell r="C2123">
            <v>0</v>
          </cell>
          <cell r="D2123" t="str">
            <v xml:space="preserve">         </v>
          </cell>
        </row>
        <row r="2124">
          <cell r="C2124">
            <v>0</v>
          </cell>
          <cell r="D2124" t="str">
            <v xml:space="preserve">         </v>
          </cell>
        </row>
        <row r="2125">
          <cell r="C2125">
            <v>0</v>
          </cell>
          <cell r="D2125" t="str">
            <v xml:space="preserve">         </v>
          </cell>
        </row>
        <row r="2126">
          <cell r="C2126">
            <v>0</v>
          </cell>
          <cell r="D2126" t="str">
            <v xml:space="preserve">         </v>
          </cell>
        </row>
        <row r="2127">
          <cell r="C2127">
            <v>0</v>
          </cell>
          <cell r="D2127" t="str">
            <v xml:space="preserve">         </v>
          </cell>
        </row>
        <row r="2128">
          <cell r="C2128">
            <v>0</v>
          </cell>
          <cell r="D2128" t="str">
            <v xml:space="preserve">         </v>
          </cell>
        </row>
        <row r="2129">
          <cell r="C2129">
            <v>0</v>
          </cell>
          <cell r="D2129" t="str">
            <v xml:space="preserve">         </v>
          </cell>
        </row>
        <row r="2130">
          <cell r="C2130">
            <v>0</v>
          </cell>
          <cell r="D2130" t="str">
            <v xml:space="preserve">         </v>
          </cell>
        </row>
        <row r="2131">
          <cell r="C2131">
            <v>0</v>
          </cell>
          <cell r="D2131" t="str">
            <v xml:space="preserve">         </v>
          </cell>
        </row>
        <row r="2132">
          <cell r="C2132">
            <v>0</v>
          </cell>
          <cell r="D2132" t="str">
            <v xml:space="preserve">         </v>
          </cell>
        </row>
        <row r="2133">
          <cell r="C2133">
            <v>0</v>
          </cell>
          <cell r="D2133" t="str">
            <v xml:space="preserve">         </v>
          </cell>
        </row>
        <row r="2134">
          <cell r="C2134">
            <v>0</v>
          </cell>
          <cell r="D2134" t="str">
            <v xml:space="preserve">         </v>
          </cell>
        </row>
        <row r="2135">
          <cell r="C2135">
            <v>0</v>
          </cell>
          <cell r="D2135" t="str">
            <v xml:space="preserve">         </v>
          </cell>
        </row>
        <row r="2136">
          <cell r="C2136">
            <v>0</v>
          </cell>
          <cell r="D2136" t="str">
            <v xml:space="preserve">         </v>
          </cell>
        </row>
        <row r="2137">
          <cell r="C2137">
            <v>0</v>
          </cell>
          <cell r="D2137" t="str">
            <v xml:space="preserve">         </v>
          </cell>
        </row>
        <row r="2138">
          <cell r="C2138">
            <v>0</v>
          </cell>
          <cell r="D2138" t="str">
            <v xml:space="preserve">         </v>
          </cell>
        </row>
        <row r="2139">
          <cell r="C2139">
            <v>0</v>
          </cell>
          <cell r="D2139" t="str">
            <v xml:space="preserve">         </v>
          </cell>
        </row>
        <row r="2140">
          <cell r="C2140">
            <v>0</v>
          </cell>
          <cell r="D2140" t="str">
            <v xml:space="preserve">         </v>
          </cell>
        </row>
        <row r="2141">
          <cell r="C2141">
            <v>0</v>
          </cell>
          <cell r="D2141" t="str">
            <v xml:space="preserve">         </v>
          </cell>
        </row>
        <row r="2142">
          <cell r="C2142">
            <v>0</v>
          </cell>
          <cell r="D2142" t="str">
            <v xml:space="preserve">         </v>
          </cell>
        </row>
        <row r="2143">
          <cell r="C2143">
            <v>0</v>
          </cell>
          <cell r="D2143" t="str">
            <v xml:space="preserve">         </v>
          </cell>
        </row>
        <row r="2144">
          <cell r="C2144">
            <v>0</v>
          </cell>
          <cell r="D2144" t="str">
            <v xml:space="preserve">         </v>
          </cell>
        </row>
        <row r="2145">
          <cell r="C2145">
            <v>0</v>
          </cell>
          <cell r="D2145" t="str">
            <v xml:space="preserve">         </v>
          </cell>
        </row>
        <row r="2146">
          <cell r="C2146">
            <v>0</v>
          </cell>
          <cell r="D2146" t="str">
            <v xml:space="preserve">         </v>
          </cell>
        </row>
        <row r="2147">
          <cell r="C2147">
            <v>0</v>
          </cell>
          <cell r="D2147" t="str">
            <v xml:space="preserve">         </v>
          </cell>
        </row>
        <row r="2148">
          <cell r="C2148">
            <v>0</v>
          </cell>
          <cell r="D2148" t="str">
            <v xml:space="preserve">         </v>
          </cell>
        </row>
        <row r="2149">
          <cell r="C2149">
            <v>0</v>
          </cell>
          <cell r="D2149" t="str">
            <v xml:space="preserve">         </v>
          </cell>
        </row>
        <row r="2150">
          <cell r="C2150">
            <v>0</v>
          </cell>
          <cell r="D2150" t="str">
            <v xml:space="preserve">         </v>
          </cell>
        </row>
        <row r="2151">
          <cell r="C2151">
            <v>0</v>
          </cell>
          <cell r="D2151" t="str">
            <v xml:space="preserve">         </v>
          </cell>
        </row>
        <row r="2152">
          <cell r="C2152">
            <v>0</v>
          </cell>
          <cell r="D2152" t="str">
            <v xml:space="preserve">         </v>
          </cell>
        </row>
        <row r="2153">
          <cell r="C2153">
            <v>0</v>
          </cell>
          <cell r="D2153" t="str">
            <v xml:space="preserve">         </v>
          </cell>
        </row>
        <row r="2154">
          <cell r="C2154">
            <v>0</v>
          </cell>
          <cell r="D2154" t="str">
            <v xml:space="preserve">         </v>
          </cell>
        </row>
        <row r="2155">
          <cell r="C2155">
            <v>0</v>
          </cell>
          <cell r="D2155" t="str">
            <v xml:space="preserve">         </v>
          </cell>
        </row>
        <row r="2156">
          <cell r="C2156">
            <v>0</v>
          </cell>
          <cell r="D2156" t="str">
            <v xml:space="preserve">         </v>
          </cell>
        </row>
        <row r="2157">
          <cell r="C2157">
            <v>0</v>
          </cell>
          <cell r="D2157" t="str">
            <v xml:space="preserve">         </v>
          </cell>
        </row>
        <row r="2158">
          <cell r="C2158">
            <v>0</v>
          </cell>
          <cell r="D2158" t="str">
            <v xml:space="preserve">         </v>
          </cell>
        </row>
        <row r="2159">
          <cell r="C2159">
            <v>0</v>
          </cell>
          <cell r="D2159" t="str">
            <v xml:space="preserve">         </v>
          </cell>
        </row>
        <row r="2160">
          <cell r="C2160">
            <v>0</v>
          </cell>
          <cell r="D2160" t="str">
            <v xml:space="preserve">         </v>
          </cell>
        </row>
        <row r="2161">
          <cell r="C2161">
            <v>0</v>
          </cell>
          <cell r="D2161" t="str">
            <v xml:space="preserve">         </v>
          </cell>
        </row>
        <row r="2162">
          <cell r="C2162">
            <v>0</v>
          </cell>
          <cell r="D2162" t="str">
            <v xml:space="preserve">         </v>
          </cell>
        </row>
        <row r="2163">
          <cell r="C2163">
            <v>0</v>
          </cell>
          <cell r="D2163" t="str">
            <v xml:space="preserve">         </v>
          </cell>
        </row>
        <row r="2164">
          <cell r="C2164">
            <v>0</v>
          </cell>
          <cell r="D2164" t="str">
            <v xml:space="preserve">         </v>
          </cell>
        </row>
        <row r="2165">
          <cell r="C2165">
            <v>0</v>
          </cell>
          <cell r="D2165" t="str">
            <v xml:space="preserve">         </v>
          </cell>
        </row>
        <row r="2166">
          <cell r="C2166">
            <v>0</v>
          </cell>
          <cell r="D2166" t="str">
            <v xml:space="preserve">         </v>
          </cell>
        </row>
        <row r="2167">
          <cell r="C2167">
            <v>0</v>
          </cell>
          <cell r="D2167" t="str">
            <v xml:space="preserve">         </v>
          </cell>
        </row>
        <row r="2168">
          <cell r="C2168">
            <v>0</v>
          </cell>
          <cell r="D2168" t="str">
            <v xml:space="preserve">         </v>
          </cell>
        </row>
        <row r="2169">
          <cell r="C2169">
            <v>0</v>
          </cell>
          <cell r="D2169" t="str">
            <v xml:space="preserve">         </v>
          </cell>
        </row>
        <row r="2170">
          <cell r="C2170">
            <v>0</v>
          </cell>
          <cell r="D2170" t="str">
            <v xml:space="preserve">         </v>
          </cell>
        </row>
        <row r="2171">
          <cell r="C2171">
            <v>0</v>
          </cell>
          <cell r="D2171" t="str">
            <v xml:space="preserve">         </v>
          </cell>
        </row>
        <row r="2172">
          <cell r="C2172">
            <v>0</v>
          </cell>
          <cell r="D2172" t="str">
            <v xml:space="preserve">         </v>
          </cell>
        </row>
        <row r="2173">
          <cell r="C2173">
            <v>0</v>
          </cell>
          <cell r="D2173" t="str">
            <v xml:space="preserve">         </v>
          </cell>
        </row>
        <row r="2174">
          <cell r="C2174">
            <v>0</v>
          </cell>
          <cell r="D2174" t="str">
            <v xml:space="preserve">         </v>
          </cell>
        </row>
        <row r="2175">
          <cell r="C2175">
            <v>0</v>
          </cell>
          <cell r="D2175" t="str">
            <v xml:space="preserve">         </v>
          </cell>
        </row>
        <row r="2176">
          <cell r="C2176">
            <v>0</v>
          </cell>
          <cell r="D2176" t="str">
            <v xml:space="preserve">         </v>
          </cell>
        </row>
        <row r="2177">
          <cell r="C2177">
            <v>0</v>
          </cell>
          <cell r="D2177" t="str">
            <v xml:space="preserve">         </v>
          </cell>
        </row>
        <row r="2178">
          <cell r="C2178">
            <v>0</v>
          </cell>
          <cell r="D2178" t="str">
            <v xml:space="preserve">         </v>
          </cell>
        </row>
        <row r="2179">
          <cell r="C2179">
            <v>0</v>
          </cell>
          <cell r="D2179" t="str">
            <v xml:space="preserve">         </v>
          </cell>
        </row>
        <row r="2180">
          <cell r="C2180">
            <v>0</v>
          </cell>
          <cell r="D2180" t="str">
            <v xml:space="preserve">         </v>
          </cell>
        </row>
        <row r="2181">
          <cell r="C2181">
            <v>0</v>
          </cell>
          <cell r="D2181" t="str">
            <v xml:space="preserve">         </v>
          </cell>
        </row>
        <row r="2182">
          <cell r="C2182">
            <v>0</v>
          </cell>
          <cell r="D2182" t="str">
            <v xml:space="preserve">         </v>
          </cell>
        </row>
        <row r="2183">
          <cell r="C2183">
            <v>0</v>
          </cell>
          <cell r="D2183" t="str">
            <v xml:space="preserve">         </v>
          </cell>
        </row>
        <row r="2184">
          <cell r="C2184">
            <v>0</v>
          </cell>
          <cell r="D2184" t="str">
            <v xml:space="preserve">         </v>
          </cell>
        </row>
        <row r="2185">
          <cell r="C2185">
            <v>0</v>
          </cell>
          <cell r="D2185" t="str">
            <v xml:space="preserve">         </v>
          </cell>
        </row>
        <row r="2186">
          <cell r="C2186">
            <v>0</v>
          </cell>
          <cell r="D2186" t="str">
            <v xml:space="preserve">         </v>
          </cell>
        </row>
        <row r="2187">
          <cell r="C2187">
            <v>0</v>
          </cell>
          <cell r="D2187" t="str">
            <v xml:space="preserve">         </v>
          </cell>
        </row>
        <row r="2188">
          <cell r="C2188">
            <v>0</v>
          </cell>
          <cell r="D2188" t="str">
            <v xml:space="preserve">         </v>
          </cell>
        </row>
        <row r="2189">
          <cell r="C2189">
            <v>0</v>
          </cell>
          <cell r="D2189" t="str">
            <v xml:space="preserve">         </v>
          </cell>
        </row>
        <row r="2190">
          <cell r="C2190">
            <v>0</v>
          </cell>
          <cell r="D2190" t="str">
            <v xml:space="preserve">         </v>
          </cell>
        </row>
        <row r="2191">
          <cell r="C2191">
            <v>0</v>
          </cell>
          <cell r="D2191" t="str">
            <v xml:space="preserve">         </v>
          </cell>
        </row>
        <row r="2192">
          <cell r="C2192">
            <v>0</v>
          </cell>
          <cell r="D2192" t="str">
            <v xml:space="preserve">         </v>
          </cell>
        </row>
        <row r="2193">
          <cell r="C2193">
            <v>0</v>
          </cell>
          <cell r="D2193" t="str">
            <v xml:space="preserve">         </v>
          </cell>
        </row>
        <row r="2194">
          <cell r="C2194">
            <v>0</v>
          </cell>
          <cell r="D2194" t="str">
            <v xml:space="preserve">         </v>
          </cell>
        </row>
        <row r="2195">
          <cell r="C2195">
            <v>0</v>
          </cell>
          <cell r="D2195" t="str">
            <v xml:space="preserve">         </v>
          </cell>
        </row>
        <row r="2196">
          <cell r="C2196">
            <v>0</v>
          </cell>
          <cell r="D2196" t="str">
            <v xml:space="preserve">         </v>
          </cell>
        </row>
        <row r="2197">
          <cell r="C2197">
            <v>0</v>
          </cell>
          <cell r="D2197" t="str">
            <v xml:space="preserve">         </v>
          </cell>
        </row>
        <row r="2198">
          <cell r="C2198">
            <v>0</v>
          </cell>
          <cell r="D2198" t="str">
            <v xml:space="preserve">         </v>
          </cell>
        </row>
        <row r="2199">
          <cell r="C2199">
            <v>0</v>
          </cell>
          <cell r="D2199" t="str">
            <v xml:space="preserve">         </v>
          </cell>
        </row>
        <row r="2200">
          <cell r="C2200">
            <v>0</v>
          </cell>
          <cell r="D2200" t="str">
            <v xml:space="preserve">         </v>
          </cell>
        </row>
        <row r="2201">
          <cell r="C2201">
            <v>0</v>
          </cell>
          <cell r="D2201" t="str">
            <v xml:space="preserve">         </v>
          </cell>
        </row>
        <row r="2202">
          <cell r="C2202">
            <v>0</v>
          </cell>
          <cell r="D2202" t="str">
            <v xml:space="preserve">         </v>
          </cell>
        </row>
        <row r="2203">
          <cell r="C2203">
            <v>0</v>
          </cell>
          <cell r="D2203" t="str">
            <v xml:space="preserve">         </v>
          </cell>
        </row>
        <row r="2204">
          <cell r="C2204">
            <v>0</v>
          </cell>
          <cell r="D2204" t="str">
            <v xml:space="preserve">         </v>
          </cell>
        </row>
        <row r="2205">
          <cell r="C2205">
            <v>0</v>
          </cell>
          <cell r="D2205" t="str">
            <v xml:space="preserve">         </v>
          </cell>
        </row>
        <row r="2206">
          <cell r="C2206">
            <v>0</v>
          </cell>
          <cell r="D2206" t="str">
            <v xml:space="preserve">         </v>
          </cell>
        </row>
        <row r="2207">
          <cell r="C2207">
            <v>0</v>
          </cell>
          <cell r="D2207" t="str">
            <v xml:space="preserve">         </v>
          </cell>
        </row>
        <row r="2208">
          <cell r="C2208">
            <v>0</v>
          </cell>
          <cell r="D2208" t="str">
            <v xml:space="preserve">         </v>
          </cell>
        </row>
        <row r="2209">
          <cell r="C2209">
            <v>0</v>
          </cell>
          <cell r="D2209" t="str">
            <v xml:space="preserve">         </v>
          </cell>
        </row>
        <row r="2210">
          <cell r="C2210">
            <v>0</v>
          </cell>
          <cell r="D2210" t="str">
            <v xml:space="preserve">         </v>
          </cell>
        </row>
        <row r="2211">
          <cell r="C2211">
            <v>0</v>
          </cell>
          <cell r="D2211" t="str">
            <v xml:space="preserve">         </v>
          </cell>
        </row>
        <row r="2212">
          <cell r="C2212">
            <v>0</v>
          </cell>
          <cell r="D2212" t="str">
            <v xml:space="preserve">         </v>
          </cell>
        </row>
        <row r="2213">
          <cell r="C2213">
            <v>0</v>
          </cell>
          <cell r="D2213" t="str">
            <v xml:space="preserve">         </v>
          </cell>
        </row>
        <row r="2214">
          <cell r="C2214">
            <v>0</v>
          </cell>
          <cell r="D2214" t="str">
            <v xml:space="preserve">         </v>
          </cell>
        </row>
        <row r="2215">
          <cell r="C2215">
            <v>0</v>
          </cell>
          <cell r="D2215" t="str">
            <v xml:space="preserve">         </v>
          </cell>
        </row>
        <row r="2216">
          <cell r="C2216">
            <v>0</v>
          </cell>
          <cell r="D2216" t="str">
            <v xml:space="preserve">         </v>
          </cell>
        </row>
        <row r="2217">
          <cell r="C2217">
            <v>0</v>
          </cell>
          <cell r="D2217" t="str">
            <v xml:space="preserve">         </v>
          </cell>
        </row>
        <row r="2218">
          <cell r="C2218">
            <v>0</v>
          </cell>
          <cell r="D2218" t="str">
            <v xml:space="preserve">         </v>
          </cell>
        </row>
        <row r="2219">
          <cell r="C2219">
            <v>0</v>
          </cell>
          <cell r="D2219" t="str">
            <v xml:space="preserve">         </v>
          </cell>
        </row>
        <row r="2220">
          <cell r="C2220">
            <v>0</v>
          </cell>
          <cell r="D2220" t="str">
            <v xml:space="preserve">         </v>
          </cell>
        </row>
        <row r="2221">
          <cell r="C2221">
            <v>0</v>
          </cell>
          <cell r="D2221" t="str">
            <v xml:space="preserve">         </v>
          </cell>
        </row>
        <row r="2222">
          <cell r="C2222">
            <v>0</v>
          </cell>
          <cell r="D2222" t="str">
            <v xml:space="preserve">         </v>
          </cell>
        </row>
        <row r="2223">
          <cell r="C2223">
            <v>0</v>
          </cell>
          <cell r="D2223" t="str">
            <v xml:space="preserve">         </v>
          </cell>
        </row>
        <row r="2224">
          <cell r="C2224">
            <v>0</v>
          </cell>
          <cell r="D2224" t="str">
            <v xml:space="preserve">         </v>
          </cell>
        </row>
        <row r="2225">
          <cell r="C2225">
            <v>0</v>
          </cell>
          <cell r="D2225" t="str">
            <v xml:space="preserve">         </v>
          </cell>
        </row>
        <row r="2226">
          <cell r="C2226">
            <v>0</v>
          </cell>
          <cell r="D2226" t="str">
            <v xml:space="preserve">         </v>
          </cell>
        </row>
        <row r="2227">
          <cell r="C2227">
            <v>0</v>
          </cell>
          <cell r="D2227" t="str">
            <v xml:space="preserve">         </v>
          </cell>
        </row>
        <row r="2228">
          <cell r="C2228">
            <v>0</v>
          </cell>
          <cell r="D2228" t="str">
            <v xml:space="preserve">         </v>
          </cell>
        </row>
        <row r="2229">
          <cell r="C2229">
            <v>0</v>
          </cell>
          <cell r="D2229" t="str">
            <v xml:space="preserve">         </v>
          </cell>
        </row>
        <row r="2230">
          <cell r="C2230">
            <v>0</v>
          </cell>
          <cell r="D2230" t="str">
            <v xml:space="preserve">         </v>
          </cell>
        </row>
        <row r="2231">
          <cell r="C2231">
            <v>0</v>
          </cell>
          <cell r="D2231" t="str">
            <v xml:space="preserve">         </v>
          </cell>
        </row>
        <row r="2232">
          <cell r="C2232">
            <v>0</v>
          </cell>
          <cell r="D2232" t="str">
            <v xml:space="preserve">         </v>
          </cell>
        </row>
        <row r="2233">
          <cell r="C2233">
            <v>0</v>
          </cell>
          <cell r="D2233" t="str">
            <v xml:space="preserve">         </v>
          </cell>
        </row>
        <row r="2234">
          <cell r="C2234">
            <v>0</v>
          </cell>
          <cell r="D2234" t="str">
            <v xml:space="preserve">         </v>
          </cell>
        </row>
        <row r="2235">
          <cell r="C2235">
            <v>0</v>
          </cell>
          <cell r="D2235" t="str">
            <v xml:space="preserve">         </v>
          </cell>
        </row>
        <row r="2236">
          <cell r="C2236">
            <v>0</v>
          </cell>
          <cell r="D2236" t="str">
            <v xml:space="preserve">         </v>
          </cell>
        </row>
        <row r="2237">
          <cell r="C2237">
            <v>0</v>
          </cell>
          <cell r="D2237" t="str">
            <v xml:space="preserve">         </v>
          </cell>
        </row>
        <row r="2238">
          <cell r="C2238">
            <v>0</v>
          </cell>
          <cell r="D2238" t="str">
            <v xml:space="preserve">         </v>
          </cell>
        </row>
        <row r="2239">
          <cell r="C2239">
            <v>0</v>
          </cell>
          <cell r="D2239" t="str">
            <v xml:space="preserve">         </v>
          </cell>
        </row>
        <row r="2240">
          <cell r="C2240">
            <v>0</v>
          </cell>
          <cell r="D2240" t="str">
            <v xml:space="preserve">         </v>
          </cell>
        </row>
        <row r="2241">
          <cell r="C2241">
            <v>0</v>
          </cell>
          <cell r="D2241" t="str">
            <v xml:space="preserve">         </v>
          </cell>
        </row>
        <row r="2242">
          <cell r="C2242">
            <v>0</v>
          </cell>
          <cell r="D2242" t="str">
            <v xml:space="preserve">         </v>
          </cell>
        </row>
        <row r="2243">
          <cell r="C2243">
            <v>0</v>
          </cell>
          <cell r="D2243" t="str">
            <v xml:space="preserve">         </v>
          </cell>
        </row>
        <row r="2244">
          <cell r="C2244">
            <v>0</v>
          </cell>
          <cell r="D2244" t="str">
            <v xml:space="preserve">         </v>
          </cell>
        </row>
        <row r="2245">
          <cell r="C2245">
            <v>0</v>
          </cell>
          <cell r="D2245" t="str">
            <v xml:space="preserve">         </v>
          </cell>
        </row>
        <row r="2246">
          <cell r="C2246">
            <v>0</v>
          </cell>
          <cell r="D2246" t="str">
            <v xml:space="preserve">         </v>
          </cell>
        </row>
        <row r="2247">
          <cell r="C2247">
            <v>0</v>
          </cell>
          <cell r="D2247" t="str">
            <v xml:space="preserve">         </v>
          </cell>
        </row>
        <row r="2248">
          <cell r="C2248">
            <v>0</v>
          </cell>
          <cell r="D2248" t="str">
            <v xml:space="preserve">         </v>
          </cell>
        </row>
        <row r="2249">
          <cell r="C2249">
            <v>0</v>
          </cell>
          <cell r="D2249" t="str">
            <v xml:space="preserve">         </v>
          </cell>
        </row>
        <row r="2250">
          <cell r="C2250">
            <v>0</v>
          </cell>
          <cell r="D2250" t="str">
            <v xml:space="preserve">         </v>
          </cell>
        </row>
        <row r="2251">
          <cell r="C2251">
            <v>0</v>
          </cell>
          <cell r="D2251" t="str">
            <v xml:space="preserve">         </v>
          </cell>
        </row>
        <row r="2252">
          <cell r="C2252">
            <v>0</v>
          </cell>
          <cell r="D2252" t="str">
            <v xml:space="preserve">         </v>
          </cell>
        </row>
        <row r="2253">
          <cell r="C2253">
            <v>0</v>
          </cell>
          <cell r="D2253" t="str">
            <v xml:space="preserve">         </v>
          </cell>
        </row>
        <row r="2254">
          <cell r="C2254">
            <v>0</v>
          </cell>
          <cell r="D2254" t="str">
            <v xml:space="preserve">         </v>
          </cell>
        </row>
        <row r="2255">
          <cell r="C2255">
            <v>0</v>
          </cell>
          <cell r="D2255" t="str">
            <v xml:space="preserve">         </v>
          </cell>
        </row>
        <row r="2256">
          <cell r="C2256">
            <v>0</v>
          </cell>
          <cell r="D2256" t="str">
            <v xml:space="preserve">         </v>
          </cell>
        </row>
        <row r="2257">
          <cell r="C2257">
            <v>0</v>
          </cell>
          <cell r="D2257" t="str">
            <v xml:space="preserve">         </v>
          </cell>
        </row>
        <row r="2258">
          <cell r="C2258">
            <v>0</v>
          </cell>
          <cell r="D2258" t="str">
            <v xml:space="preserve">         </v>
          </cell>
        </row>
        <row r="2259">
          <cell r="C2259">
            <v>0</v>
          </cell>
          <cell r="D2259" t="str">
            <v xml:space="preserve">         </v>
          </cell>
        </row>
        <row r="2260">
          <cell r="C2260">
            <v>0</v>
          </cell>
          <cell r="D2260" t="str">
            <v xml:space="preserve">         </v>
          </cell>
        </row>
        <row r="2261">
          <cell r="C2261">
            <v>0</v>
          </cell>
          <cell r="D2261" t="str">
            <v xml:space="preserve">         </v>
          </cell>
        </row>
        <row r="2262">
          <cell r="C2262">
            <v>0</v>
          </cell>
          <cell r="D2262" t="str">
            <v xml:space="preserve">         </v>
          </cell>
        </row>
        <row r="2263">
          <cell r="C2263">
            <v>0</v>
          </cell>
          <cell r="D2263" t="str">
            <v xml:space="preserve">         </v>
          </cell>
        </row>
        <row r="2264">
          <cell r="C2264">
            <v>0</v>
          </cell>
          <cell r="D2264" t="str">
            <v xml:space="preserve">         </v>
          </cell>
        </row>
        <row r="2265">
          <cell r="C2265">
            <v>0</v>
          </cell>
          <cell r="D2265" t="str">
            <v xml:space="preserve">         </v>
          </cell>
        </row>
        <row r="2266">
          <cell r="C2266">
            <v>0</v>
          </cell>
          <cell r="D2266" t="str">
            <v xml:space="preserve">         </v>
          </cell>
        </row>
        <row r="2267">
          <cell r="C2267">
            <v>0</v>
          </cell>
          <cell r="D2267" t="str">
            <v xml:space="preserve">         </v>
          </cell>
        </row>
        <row r="2268">
          <cell r="C2268">
            <v>0</v>
          </cell>
          <cell r="D2268" t="str">
            <v xml:space="preserve">         </v>
          </cell>
        </row>
        <row r="2269">
          <cell r="C2269">
            <v>0</v>
          </cell>
          <cell r="D2269" t="str">
            <v xml:space="preserve">         </v>
          </cell>
        </row>
        <row r="2270">
          <cell r="C2270">
            <v>0</v>
          </cell>
          <cell r="D2270" t="str">
            <v xml:space="preserve">         </v>
          </cell>
        </row>
        <row r="2271">
          <cell r="C2271">
            <v>0</v>
          </cell>
          <cell r="D2271" t="str">
            <v xml:space="preserve">         </v>
          </cell>
        </row>
        <row r="2272">
          <cell r="C2272">
            <v>0</v>
          </cell>
          <cell r="D2272" t="str">
            <v xml:space="preserve">         </v>
          </cell>
        </row>
        <row r="2273">
          <cell r="C2273">
            <v>0</v>
          </cell>
          <cell r="D2273" t="str">
            <v xml:space="preserve">         </v>
          </cell>
        </row>
        <row r="2274">
          <cell r="C2274">
            <v>0</v>
          </cell>
          <cell r="D2274" t="str">
            <v xml:space="preserve">         </v>
          </cell>
        </row>
        <row r="2275">
          <cell r="C2275">
            <v>0</v>
          </cell>
          <cell r="D2275" t="str">
            <v xml:space="preserve">         </v>
          </cell>
        </row>
        <row r="2276">
          <cell r="C2276">
            <v>0</v>
          </cell>
          <cell r="D2276" t="str">
            <v xml:space="preserve">         </v>
          </cell>
        </row>
        <row r="2277">
          <cell r="C2277">
            <v>0</v>
          </cell>
          <cell r="D2277" t="str">
            <v xml:space="preserve">         </v>
          </cell>
        </row>
        <row r="2278">
          <cell r="C2278">
            <v>0</v>
          </cell>
          <cell r="D2278" t="str">
            <v xml:space="preserve">         </v>
          </cell>
        </row>
        <row r="2279">
          <cell r="C2279">
            <v>0</v>
          </cell>
          <cell r="D2279" t="str">
            <v xml:space="preserve">         </v>
          </cell>
        </row>
        <row r="2280">
          <cell r="C2280">
            <v>0</v>
          </cell>
          <cell r="D2280" t="str">
            <v xml:space="preserve">         </v>
          </cell>
        </row>
        <row r="2281">
          <cell r="C2281">
            <v>0</v>
          </cell>
          <cell r="D2281" t="str">
            <v xml:space="preserve">         </v>
          </cell>
        </row>
        <row r="2282">
          <cell r="C2282">
            <v>0</v>
          </cell>
          <cell r="D2282" t="str">
            <v xml:space="preserve">         </v>
          </cell>
        </row>
        <row r="2283">
          <cell r="C2283">
            <v>0</v>
          </cell>
          <cell r="D2283" t="str">
            <v xml:space="preserve">         </v>
          </cell>
        </row>
        <row r="2284">
          <cell r="C2284">
            <v>0</v>
          </cell>
          <cell r="D2284" t="str">
            <v xml:space="preserve">         </v>
          </cell>
        </row>
        <row r="2285">
          <cell r="C2285">
            <v>0</v>
          </cell>
          <cell r="D2285" t="str">
            <v xml:space="preserve">         </v>
          </cell>
        </row>
        <row r="2286">
          <cell r="C2286">
            <v>0</v>
          </cell>
          <cell r="D2286" t="str">
            <v xml:space="preserve">         </v>
          </cell>
        </row>
        <row r="2287">
          <cell r="C2287">
            <v>0</v>
          </cell>
          <cell r="D2287" t="str">
            <v xml:space="preserve">         </v>
          </cell>
        </row>
        <row r="2288">
          <cell r="C2288">
            <v>0</v>
          </cell>
          <cell r="D2288" t="str">
            <v xml:space="preserve">         </v>
          </cell>
        </row>
        <row r="2289">
          <cell r="C2289">
            <v>0</v>
          </cell>
          <cell r="D2289" t="str">
            <v xml:space="preserve">         </v>
          </cell>
        </row>
        <row r="2290">
          <cell r="C2290">
            <v>0</v>
          </cell>
          <cell r="D2290" t="str">
            <v xml:space="preserve">         </v>
          </cell>
        </row>
        <row r="2291">
          <cell r="C2291">
            <v>0</v>
          </cell>
          <cell r="D2291" t="str">
            <v xml:space="preserve">         </v>
          </cell>
        </row>
        <row r="2292">
          <cell r="C2292">
            <v>0</v>
          </cell>
          <cell r="D2292" t="str">
            <v xml:space="preserve">         </v>
          </cell>
        </row>
        <row r="2293">
          <cell r="C2293">
            <v>0</v>
          </cell>
          <cell r="D2293" t="str">
            <v xml:space="preserve">         </v>
          </cell>
        </row>
        <row r="2294">
          <cell r="C2294">
            <v>0</v>
          </cell>
          <cell r="D2294" t="str">
            <v xml:space="preserve">         </v>
          </cell>
        </row>
        <row r="2295">
          <cell r="C2295">
            <v>0</v>
          </cell>
          <cell r="D2295" t="str">
            <v xml:space="preserve">         </v>
          </cell>
        </row>
        <row r="2296">
          <cell r="C2296">
            <v>0</v>
          </cell>
          <cell r="D2296" t="str">
            <v xml:space="preserve">         </v>
          </cell>
        </row>
        <row r="2297">
          <cell r="C2297">
            <v>0</v>
          </cell>
          <cell r="D2297" t="str">
            <v xml:space="preserve">         </v>
          </cell>
        </row>
        <row r="2298">
          <cell r="C2298">
            <v>0</v>
          </cell>
          <cell r="D2298" t="str">
            <v xml:space="preserve">         </v>
          </cell>
        </row>
        <row r="2299">
          <cell r="C2299">
            <v>0</v>
          </cell>
          <cell r="D2299" t="str">
            <v xml:space="preserve">         </v>
          </cell>
        </row>
        <row r="2300">
          <cell r="C2300">
            <v>0</v>
          </cell>
          <cell r="D2300" t="str">
            <v xml:space="preserve">         </v>
          </cell>
        </row>
        <row r="2301">
          <cell r="C2301">
            <v>0</v>
          </cell>
          <cell r="D2301" t="str">
            <v xml:space="preserve">         </v>
          </cell>
        </row>
        <row r="2302">
          <cell r="C2302">
            <v>0</v>
          </cell>
          <cell r="D2302" t="str">
            <v xml:space="preserve">         </v>
          </cell>
        </row>
        <row r="2303">
          <cell r="C2303">
            <v>0</v>
          </cell>
          <cell r="D2303" t="str">
            <v xml:space="preserve">         </v>
          </cell>
        </row>
        <row r="2304">
          <cell r="C2304">
            <v>0</v>
          </cell>
          <cell r="D2304" t="str">
            <v xml:space="preserve">         </v>
          </cell>
        </row>
        <row r="2305">
          <cell r="C2305">
            <v>0</v>
          </cell>
          <cell r="D2305" t="str">
            <v xml:space="preserve">         </v>
          </cell>
        </row>
        <row r="2306">
          <cell r="C2306">
            <v>0</v>
          </cell>
          <cell r="D2306" t="str">
            <v xml:space="preserve">         </v>
          </cell>
        </row>
        <row r="2307">
          <cell r="C2307">
            <v>0</v>
          </cell>
          <cell r="D2307" t="str">
            <v xml:space="preserve">         </v>
          </cell>
        </row>
        <row r="2308">
          <cell r="C2308">
            <v>0</v>
          </cell>
          <cell r="D2308" t="str">
            <v xml:space="preserve">         </v>
          </cell>
        </row>
        <row r="2309">
          <cell r="C2309">
            <v>0</v>
          </cell>
          <cell r="D2309" t="str">
            <v xml:space="preserve">         </v>
          </cell>
        </row>
        <row r="2310">
          <cell r="C2310">
            <v>0</v>
          </cell>
          <cell r="D2310" t="str">
            <v xml:space="preserve">         </v>
          </cell>
        </row>
        <row r="2311">
          <cell r="C2311">
            <v>0</v>
          </cell>
          <cell r="D2311" t="str">
            <v xml:space="preserve">         </v>
          </cell>
        </row>
        <row r="2312">
          <cell r="C2312">
            <v>0</v>
          </cell>
          <cell r="D2312" t="str">
            <v xml:space="preserve">         </v>
          </cell>
        </row>
        <row r="2313">
          <cell r="C2313">
            <v>0</v>
          </cell>
          <cell r="D2313" t="str">
            <v xml:space="preserve">         </v>
          </cell>
        </row>
        <row r="2314">
          <cell r="C2314">
            <v>0</v>
          </cell>
          <cell r="D2314" t="str">
            <v xml:space="preserve">         </v>
          </cell>
        </row>
        <row r="2315">
          <cell r="C2315">
            <v>0</v>
          </cell>
          <cell r="D2315" t="str">
            <v xml:space="preserve">         </v>
          </cell>
        </row>
        <row r="2316">
          <cell r="C2316">
            <v>0</v>
          </cell>
          <cell r="D2316" t="str">
            <v xml:space="preserve">         </v>
          </cell>
        </row>
        <row r="2317">
          <cell r="C2317">
            <v>0</v>
          </cell>
          <cell r="D2317" t="str">
            <v xml:space="preserve">         </v>
          </cell>
        </row>
        <row r="2318">
          <cell r="C2318">
            <v>0</v>
          </cell>
          <cell r="D2318" t="str">
            <v xml:space="preserve">         </v>
          </cell>
        </row>
        <row r="2319">
          <cell r="C2319">
            <v>0</v>
          </cell>
          <cell r="D2319" t="str">
            <v xml:space="preserve">         </v>
          </cell>
        </row>
        <row r="2320">
          <cell r="C2320">
            <v>0</v>
          </cell>
          <cell r="D2320" t="str">
            <v xml:space="preserve">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42-3"/>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42-3"/>
      <sheetName val="pontos"/>
      <sheetName val="Q 12"/>
      <sheetName val="T-2-comp"/>
      <sheetName val="T-2-comp Est"/>
      <sheetName val="T-6"/>
      <sheetName val="T-50"/>
      <sheetName val="T-19 Res. Imob"/>
      <sheetName val="T-21"/>
      <sheetName val="T-22"/>
      <sheetName val="T-25-2"/>
      <sheetName val="T-27-3"/>
      <sheetName val="T-34"/>
      <sheetName val="T-35-2"/>
      <sheetName val="T-44-BF"/>
      <sheetName val="T-48-#67"/>
      <sheetName val="T-3"/>
      <sheetName val="T-42"/>
      <sheetName val="T-42-1"/>
      <sheetName val="T-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42-3"/>
      <sheetName val="pontos"/>
      <sheetName val="Q 12"/>
      <sheetName val="T-2-comp"/>
      <sheetName val="T-2-comp Est"/>
      <sheetName val="T-6"/>
      <sheetName val="T-50"/>
      <sheetName val="T-19 Res. Imob"/>
      <sheetName val="T-21"/>
      <sheetName val="T-22"/>
      <sheetName val="T-25-2"/>
      <sheetName val="T-27-3"/>
      <sheetName val="T-34"/>
      <sheetName val="T-35-2"/>
      <sheetName val="T-44-BF"/>
      <sheetName val="T-48-#67"/>
      <sheetName val="T-3"/>
      <sheetName val="T-42"/>
      <sheetName val="T-42-1"/>
      <sheetName val="T-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TE"/>
      <sheetName val="BALANÇO"/>
      <sheetName val="DEM_RES"/>
      <sheetName val="DEM_MENSAL"/>
      <sheetName val="OD_Estim"/>
      <sheetName val="Acrescimos"/>
      <sheetName val="PREV_EST_REM"/>
      <sheetName val="Diferimentos"/>
      <sheetName val="IMOB_CORP"/>
      <sheetName val="IMOB_INCORP"/>
      <sheetName val="Imob.Curso"/>
      <sheetName val="OD Amort"/>
      <sheetName val="RecBanc"/>
      <sheetName val="RecFid-2111"/>
      <sheetName val="RecMC-2111"/>
      <sheetName val="RecFid -2211"/>
      <sheetName val="RecMC-2211"/>
      <sheetName val="IVA"/>
      <sheetName val="REL.RECIP."/>
      <sheetName val="SS_PESSOAL"/>
      <sheetName val="C.C.Proc_sal"/>
      <sheetName val="Deduções-Seguros"/>
      <sheetName val="PROC SAL OD"/>
      <sheetName val="OD"/>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TE"/>
      <sheetName val="BALANÇO"/>
      <sheetName val="DEM_RES"/>
      <sheetName val="DEM_MENSAL"/>
      <sheetName val="OD_Estim"/>
      <sheetName val="PREV_EST_REM"/>
      <sheetName val="Acrescimos"/>
      <sheetName val="Diferimentos"/>
      <sheetName val="IMOB_CORP"/>
      <sheetName val="IMOB_INCORP"/>
      <sheetName val="Imob.Curso"/>
      <sheetName val="OD Amort"/>
      <sheetName val="RecBanc"/>
      <sheetName val="RecFid-2111"/>
      <sheetName val="RecMC-2111"/>
      <sheetName val="RecFid -2211"/>
      <sheetName val="RecMC-2211"/>
      <sheetName val="IVA"/>
      <sheetName val="REL.RECIP."/>
      <sheetName val="SS_PESSOAL"/>
      <sheetName val="C.C.Proc_sal"/>
      <sheetName val="Deduções-Seguros"/>
      <sheetName val="PROC SAL OD"/>
      <sheetName val="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Folha2"/>
      <sheetName val="BS_4"/>
      <sheetName val="T-14"/>
      <sheetName val="CC_SNC"/>
      <sheetName val="BD - Oport"/>
      <sheetName val="WIB"/>
      <sheetName val="Índice WP"/>
      <sheetName val="BD_-_Oport"/>
      <sheetName val="Suporte"/>
      <sheetName val="Definitions"/>
      <sheetName val="APOIO"/>
      <sheetName val="TB"/>
      <sheetName val="BD_-_Oport1"/>
      <sheetName val="Índice_WP"/>
      <sheetName val="Estrutura FST"/>
      <sheetName val="BD_-_Oport2"/>
      <sheetName val="Índice_WP1"/>
      <sheetName val="BD_-_Oport3"/>
      <sheetName val="Índice_WP2"/>
      <sheetName val="BD_-_Oport4"/>
      <sheetName val="Índice_WP3"/>
      <sheetName val="Estrutura_FST"/>
      <sheetName val="BD_-_Oport5"/>
      <sheetName val="Índice_WP4"/>
      <sheetName val="balanço"/>
      <sheetName val="Balancete do Razão"/>
      <sheetName val="balanço 6"/>
      <sheetName val="Charts Source"/>
      <sheetName val="T-42-3"/>
      <sheetName val="Liste_EMB"/>
      <sheetName val="Properties"/>
      <sheetName val="BD_-_Oport6"/>
      <sheetName val="Índice_WP5"/>
      <sheetName val="Estrutura_FST1"/>
      <sheetName val="Sheet1"/>
      <sheetName val="Sheet3"/>
      <sheetName val="Importa dados"/>
      <sheetName val="P&amp;L_Mth_Ytd"/>
      <sheetName val="(4)"/>
      <sheetName val="Índice_WP6"/>
      <sheetName val="BD_-_Oport7"/>
      <sheetName val="Estrutura_FST2"/>
      <sheetName val="Índice_WP7"/>
      <sheetName val="BD_-_Oport8"/>
      <sheetName val="Estrutura_FST3"/>
      <sheetName val="Charts_Source"/>
      <sheetName val="5+7 Bridge Waterfalls Template"/>
      <sheetName val="DTT_2018"/>
      <sheetName val="AUX"/>
      <sheetName val="B-0"/>
      <sheetName val="Support Sheet"/>
      <sheetName val="Support_Sheet"/>
      <sheetName val="Support_Sheet1"/>
      <sheetName val="BD_-_Oport9"/>
      <sheetName val="Índice_WP8"/>
      <sheetName val="Estrutura_FST4"/>
      <sheetName val="MESREP"/>
      <sheetName val="GA atual SNC"/>
      <sheetName val="Charts_Source1"/>
      <sheetName val="5+7_Bridge_Waterfalls_Template"/>
      <sheetName val="Balancete_do_Razão"/>
      <sheetName val="balanço_6"/>
      <sheetName val="Listas"/>
      <sheetName val="Charts_Source2"/>
      <sheetName val="Índice_WP9"/>
      <sheetName val="BD_-_Oport10"/>
      <sheetName val="Charts_Source3"/>
      <sheetName val="Estrutura_FST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refreshError="1"/>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refreshError="1"/>
      <sheetData sheetId="36" refreshError="1"/>
      <sheetData sheetId="37"/>
      <sheetData sheetId="38" refreshError="1"/>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refreshError="1"/>
      <sheetData sheetId="58" refreshError="1"/>
      <sheetData sheetId="59"/>
      <sheetData sheetId="60"/>
      <sheetData sheetId="61"/>
      <sheetData sheetId="62"/>
      <sheetData sheetId="63" refreshError="1"/>
      <sheetData sheetId="64"/>
      <sheetData sheetId="65"/>
      <sheetData sheetId="66"/>
      <sheetData sheetId="67"/>
      <sheetData sheetId="6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WIH"/>
      <sheetName val="CRITERIA1"/>
      <sheetName val="EURFLT"/>
      <sheetName val="ADMBBB"/>
      <sheetName val="GE FIN INC"/>
      <sheetName val="H67-204"/>
      <sheetName val="WEH BV"/>
      <sheetName val="GECWB"/>
      <sheetName val="SILFS"/>
      <sheetName val="Settlements - BCXUSC"/>
      <sheetName val="440002099 - BMGC"/>
      <sheetName val="Mngt Int"/>
      <sheetName val="440999999 - A900"/>
      <sheetName val="GE_FIN_INC1"/>
      <sheetName val="WEH_BV1"/>
      <sheetName val="Settlements_-_BCXUSC1"/>
      <sheetName val="440002099_-_BMGC1"/>
      <sheetName val="Mngt_Int1"/>
      <sheetName val="440999999_-_A9001"/>
      <sheetName val="GE_FIN_INC"/>
      <sheetName val="WEH_BV"/>
      <sheetName val="Settlements_-_BCXUSC"/>
      <sheetName val="440002099_-_BMGC"/>
      <sheetName val="Mngt_Int"/>
      <sheetName val="440999999_-_A900"/>
      <sheetName val="GE_FIN_INC2"/>
      <sheetName val="WEH_BV2"/>
      <sheetName val="Settlements_-_BCXUSC2"/>
      <sheetName val="440002099_-_BMGC2"/>
      <sheetName val="Mngt_Int2"/>
      <sheetName val="440999999_-_A900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reditoagricola.pt/investor-relations-en" TargetMode="External"/><Relationship Id="rId1" Type="http://schemas.openxmlformats.org/officeDocument/2006/relationships/hyperlink" Target="mailto:investor.relations@creditoagricola.p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5F408-E5EA-4E95-B42F-2FAF5E503419}">
  <sheetPr>
    <tabColor rgb="FF4FBD88"/>
  </sheetPr>
  <dimension ref="A1:G30"/>
  <sheetViews>
    <sheetView showGridLines="0" tabSelected="1" workbookViewId="0"/>
  </sheetViews>
  <sheetFormatPr defaultRowHeight="15" x14ac:dyDescent="0.25"/>
  <sheetData>
    <row r="1" spans="1:7" x14ac:dyDescent="0.25">
      <c r="A1" s="109"/>
      <c r="B1" s="109"/>
      <c r="C1" s="109"/>
      <c r="D1" s="109"/>
      <c r="E1" s="109"/>
      <c r="F1" s="109"/>
      <c r="G1" s="109"/>
    </row>
    <row r="2" spans="1:7" x14ac:dyDescent="0.25">
      <c r="A2" s="109"/>
      <c r="B2" s="109"/>
      <c r="C2" s="109"/>
      <c r="D2" s="109"/>
      <c r="E2" s="109"/>
      <c r="F2" s="109"/>
      <c r="G2" s="109"/>
    </row>
    <row r="3" spans="1:7" x14ac:dyDescent="0.25">
      <c r="A3" s="109"/>
      <c r="B3" s="109"/>
      <c r="C3" s="109"/>
      <c r="D3" s="109"/>
      <c r="E3" s="109"/>
      <c r="F3" s="109"/>
      <c r="G3" s="109"/>
    </row>
    <row r="4" spans="1:7" x14ac:dyDescent="0.25">
      <c r="A4" s="109"/>
      <c r="B4" s="109"/>
      <c r="C4" s="109"/>
      <c r="D4" s="109"/>
      <c r="E4" s="109"/>
      <c r="F4" s="109"/>
      <c r="G4" s="109"/>
    </row>
    <row r="5" spans="1:7" x14ac:dyDescent="0.25">
      <c r="A5" s="109"/>
      <c r="B5" s="109"/>
      <c r="C5" s="109"/>
      <c r="D5" s="109"/>
      <c r="E5" s="109"/>
      <c r="F5" s="109"/>
      <c r="G5" s="109"/>
    </row>
    <row r="6" spans="1:7" x14ac:dyDescent="0.25">
      <c r="A6" s="109"/>
      <c r="B6" s="109"/>
      <c r="C6" s="109"/>
      <c r="D6" s="109"/>
      <c r="E6" s="109"/>
      <c r="F6" s="109"/>
      <c r="G6" s="109"/>
    </row>
    <row r="7" spans="1:7" x14ac:dyDescent="0.25">
      <c r="A7" s="109"/>
      <c r="B7" s="109"/>
      <c r="C7" s="109"/>
      <c r="D7" s="109"/>
      <c r="E7" s="109"/>
      <c r="F7" s="109"/>
      <c r="G7" s="109"/>
    </row>
    <row r="8" spans="1:7" x14ac:dyDescent="0.25">
      <c r="A8" s="109"/>
      <c r="B8" s="109"/>
      <c r="C8" s="109"/>
      <c r="D8" s="109"/>
      <c r="E8" s="109"/>
      <c r="F8" s="109"/>
      <c r="G8" s="109"/>
    </row>
    <row r="9" spans="1:7" x14ac:dyDescent="0.25">
      <c r="A9" s="109"/>
      <c r="B9" s="109"/>
      <c r="C9" s="109"/>
      <c r="D9" s="109"/>
      <c r="E9" s="109"/>
      <c r="F9" s="109"/>
      <c r="G9" s="109"/>
    </row>
    <row r="12" spans="1:7" ht="20.25" x14ac:dyDescent="0.3">
      <c r="A12" s="132" t="s">
        <v>423</v>
      </c>
    </row>
    <row r="14" spans="1:7" ht="18" x14ac:dyDescent="0.25">
      <c r="A14" s="130" t="s">
        <v>238</v>
      </c>
    </row>
    <row r="15" spans="1:7" ht="16.5" x14ac:dyDescent="0.3">
      <c r="A15" s="110"/>
    </row>
    <row r="16" spans="1:7" ht="16.5" x14ac:dyDescent="0.3">
      <c r="A16" s="133" t="s">
        <v>239</v>
      </c>
      <c r="B16" s="131" t="s">
        <v>240</v>
      </c>
    </row>
    <row r="17" spans="1:2" ht="16.5" x14ac:dyDescent="0.3">
      <c r="A17" s="133" t="s">
        <v>242</v>
      </c>
      <c r="B17" s="131" t="s">
        <v>256</v>
      </c>
    </row>
    <row r="18" spans="1:2" ht="16.5" x14ac:dyDescent="0.3">
      <c r="A18" s="110" t="s">
        <v>241</v>
      </c>
    </row>
    <row r="19" spans="1:2" ht="16.5" x14ac:dyDescent="0.3">
      <c r="A19" s="110"/>
    </row>
    <row r="20" spans="1:2" ht="16.5" x14ac:dyDescent="0.3">
      <c r="A20" s="110"/>
    </row>
    <row r="21" spans="1:2" ht="16.5" x14ac:dyDescent="0.3">
      <c r="A21" s="110"/>
    </row>
    <row r="22" spans="1:2" ht="16.5" x14ac:dyDescent="0.3">
      <c r="A22" s="110"/>
    </row>
    <row r="23" spans="1:2" ht="16.5" x14ac:dyDescent="0.3">
      <c r="A23" s="110"/>
    </row>
    <row r="24" spans="1:2" ht="16.5" x14ac:dyDescent="0.3">
      <c r="A24" s="110"/>
    </row>
    <row r="25" spans="1:2" ht="16.5" x14ac:dyDescent="0.3">
      <c r="A25" s="110"/>
    </row>
    <row r="26" spans="1:2" ht="16.5" x14ac:dyDescent="0.3">
      <c r="A26" s="110"/>
    </row>
    <row r="27" spans="1:2" ht="16.5" x14ac:dyDescent="0.3">
      <c r="A27" s="110"/>
    </row>
    <row r="28" spans="1:2" ht="16.5" x14ac:dyDescent="0.3">
      <c r="A28" s="110"/>
    </row>
    <row r="29" spans="1:2" ht="16.5" x14ac:dyDescent="0.3">
      <c r="A29" s="110"/>
    </row>
    <row r="30" spans="1:2" ht="16.5" x14ac:dyDescent="0.3">
      <c r="A30" s="110"/>
    </row>
  </sheetData>
  <hyperlinks>
    <hyperlink ref="B16" r:id="rId1" xr:uid="{92E883DD-C84F-4E65-B809-F1FF746B2DDE}"/>
    <hyperlink ref="B17" r:id="rId2" xr:uid="{4EF5A240-7628-457B-9ADF-6ADF2999B56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F47"/>
  <sheetViews>
    <sheetView showGridLines="0" showZeros="0" topLeftCell="B21" zoomScale="80" zoomScaleNormal="80" workbookViewId="0">
      <selection activeCell="F30" sqref="F30:F32"/>
    </sheetView>
  </sheetViews>
  <sheetFormatPr defaultColWidth="9.28515625" defaultRowHeight="12.75" x14ac:dyDescent="0.25"/>
  <cols>
    <col min="1" max="1" width="5.7109375" style="1" customWidth="1"/>
    <col min="2" max="2" width="83.5703125" style="2" customWidth="1"/>
    <col min="3" max="3" width="2.7109375" style="1" customWidth="1"/>
    <col min="4" max="4" width="17.7109375" style="8" customWidth="1"/>
    <col min="5" max="5" width="13.42578125" style="1" customWidth="1"/>
    <col min="6" max="6" width="12.7109375" style="1" bestFit="1" customWidth="1"/>
    <col min="7" max="16384" width="9.28515625" style="1"/>
  </cols>
  <sheetData>
    <row r="2" spans="2:5" ht="15.75" x14ac:dyDescent="0.25">
      <c r="B2" s="72"/>
      <c r="C2" s="72"/>
      <c r="D2" s="72"/>
    </row>
    <row r="3" spans="2:5" ht="15.75" x14ac:dyDescent="0.25">
      <c r="B3" s="72" t="s">
        <v>140</v>
      </c>
      <c r="C3" s="72"/>
      <c r="D3" s="72"/>
    </row>
    <row r="4" spans="2:5" ht="15" x14ac:dyDescent="0.25">
      <c r="B4" s="238"/>
      <c r="C4" s="238"/>
      <c r="D4" s="238"/>
    </row>
    <row r="5" spans="2:5" ht="15" x14ac:dyDescent="0.25">
      <c r="B5" s="40"/>
      <c r="C5" s="40"/>
      <c r="D5" s="22"/>
    </row>
    <row r="6" spans="2:5" x14ac:dyDescent="0.25">
      <c r="D6" s="23" t="s">
        <v>12</v>
      </c>
    </row>
    <row r="7" spans="2:5" x14ac:dyDescent="0.25">
      <c r="B7" s="3"/>
      <c r="C7" s="239" t="s">
        <v>13</v>
      </c>
      <c r="D7" s="240"/>
    </row>
    <row r="8" spans="2:5" ht="21" customHeight="1" x14ac:dyDescent="0.25">
      <c r="B8" s="4" t="s">
        <v>14</v>
      </c>
      <c r="C8" s="5" t="s">
        <v>15</v>
      </c>
      <c r="D8" s="73">
        <v>116356125.12999998</v>
      </c>
    </row>
    <row r="9" spans="2:5" ht="21" customHeight="1" x14ac:dyDescent="0.25">
      <c r="B9" s="6" t="s">
        <v>16</v>
      </c>
      <c r="C9" s="7" t="s">
        <v>17</v>
      </c>
      <c r="D9" s="74">
        <v>-30469201.159999996</v>
      </c>
      <c r="E9" s="8"/>
    </row>
    <row r="10" spans="2:5" ht="21" customHeight="1" x14ac:dyDescent="0.25">
      <c r="B10" s="9" t="s">
        <v>1</v>
      </c>
      <c r="C10" s="10"/>
      <c r="D10" s="75">
        <v>85886923.969999984</v>
      </c>
      <c r="E10" s="8"/>
    </row>
    <row r="11" spans="2:5" ht="21" customHeight="1" x14ac:dyDescent="0.25">
      <c r="B11" s="9"/>
      <c r="C11" s="10"/>
      <c r="D11" s="75"/>
      <c r="E11" s="8"/>
    </row>
    <row r="12" spans="2:5" ht="21" customHeight="1" x14ac:dyDescent="0.25">
      <c r="B12" s="9" t="s">
        <v>11</v>
      </c>
      <c r="C12" s="10"/>
      <c r="D12" s="75">
        <v>12797017.520000003</v>
      </c>
      <c r="E12" s="8"/>
    </row>
    <row r="13" spans="2:5" ht="21" customHeight="1" x14ac:dyDescent="0.25">
      <c r="B13" s="9"/>
      <c r="C13" s="10"/>
      <c r="D13" s="75"/>
      <c r="E13" s="8"/>
    </row>
    <row r="14" spans="2:5" ht="21" customHeight="1" x14ac:dyDescent="0.25">
      <c r="B14" s="6" t="s">
        <v>18</v>
      </c>
      <c r="C14" s="7" t="s">
        <v>15</v>
      </c>
      <c r="D14" s="74">
        <v>14050.45</v>
      </c>
    </row>
    <row r="15" spans="2:5" ht="21" customHeight="1" x14ac:dyDescent="0.25">
      <c r="B15" s="6" t="s">
        <v>19</v>
      </c>
      <c r="C15" s="7" t="s">
        <v>15</v>
      </c>
      <c r="D15" s="74">
        <v>34865358.210000008</v>
      </c>
      <c r="E15" s="39"/>
    </row>
    <row r="16" spans="2:5" ht="21" customHeight="1" x14ac:dyDescent="0.25">
      <c r="B16" s="6" t="s">
        <v>20</v>
      </c>
      <c r="C16" s="7" t="s">
        <v>17</v>
      </c>
      <c r="D16" s="74">
        <v>-7898562.5800000019</v>
      </c>
    </row>
    <row r="17" spans="2:6" ht="21" customHeight="1" x14ac:dyDescent="0.25">
      <c r="B17" s="6" t="s">
        <v>21</v>
      </c>
      <c r="C17" s="7" t="s">
        <v>15</v>
      </c>
      <c r="D17" s="74">
        <v>-6068767.1000000201</v>
      </c>
    </row>
    <row r="18" spans="2:6" ht="21" customHeight="1" x14ac:dyDescent="0.25">
      <c r="B18" s="6" t="s">
        <v>22</v>
      </c>
      <c r="C18" s="7" t="s">
        <v>15</v>
      </c>
      <c r="D18" s="74">
        <v>8286893.8499999996</v>
      </c>
    </row>
    <row r="19" spans="2:6" ht="21" customHeight="1" x14ac:dyDescent="0.25">
      <c r="B19" s="11" t="s">
        <v>23</v>
      </c>
      <c r="C19" s="7" t="s">
        <v>15</v>
      </c>
      <c r="D19" s="76">
        <v>48212336.009999998</v>
      </c>
    </row>
    <row r="20" spans="2:6" ht="21" customHeight="1" x14ac:dyDescent="0.25">
      <c r="B20" s="6" t="s">
        <v>24</v>
      </c>
      <c r="C20" s="7" t="s">
        <v>15</v>
      </c>
      <c r="D20" s="74">
        <v>433060.43999999762</v>
      </c>
    </row>
    <row r="21" spans="2:6" ht="21" customHeight="1" x14ac:dyDescent="0.25">
      <c r="B21" s="6" t="s">
        <v>25</v>
      </c>
      <c r="C21" s="7" t="s">
        <v>15</v>
      </c>
      <c r="D21" s="74">
        <v>1028272.15</v>
      </c>
    </row>
    <row r="22" spans="2:6" ht="21" customHeight="1" x14ac:dyDescent="0.25">
      <c r="B22" s="6" t="s">
        <v>26</v>
      </c>
      <c r="C22" s="7" t="s">
        <v>15</v>
      </c>
      <c r="D22" s="74">
        <f>-11156433.11-50969822.33+65042419.11</f>
        <v>2916163.6700000018</v>
      </c>
    </row>
    <row r="23" spans="2:6" ht="21" customHeight="1" x14ac:dyDescent="0.25">
      <c r="B23" s="9" t="s">
        <v>2</v>
      </c>
      <c r="C23" s="7"/>
      <c r="D23" s="75">
        <f>+SUM(D10:D22)</f>
        <v>180472746.58999997</v>
      </c>
    </row>
    <row r="24" spans="2:6" ht="21" customHeight="1" x14ac:dyDescent="0.25">
      <c r="B24" s="6" t="s">
        <v>27</v>
      </c>
      <c r="C24" s="7" t="s">
        <v>17</v>
      </c>
      <c r="D24" s="74">
        <v>-54077033.919999987</v>
      </c>
    </row>
    <row r="25" spans="2:6" ht="21" customHeight="1" x14ac:dyDescent="0.25">
      <c r="B25" s="6" t="s">
        <v>28</v>
      </c>
      <c r="C25" s="7" t="s">
        <v>17</v>
      </c>
      <c r="D25" s="74">
        <v>-24631338.019999988</v>
      </c>
    </row>
    <row r="26" spans="2:6" ht="21" customHeight="1" x14ac:dyDescent="0.25">
      <c r="B26" s="6" t="s">
        <v>29</v>
      </c>
      <c r="C26" s="7" t="s">
        <v>17</v>
      </c>
      <c r="D26" s="74">
        <v>-8210114.4900000012</v>
      </c>
    </row>
    <row r="27" spans="2:6" ht="21" customHeight="1" x14ac:dyDescent="0.25">
      <c r="B27" s="6" t="s">
        <v>83</v>
      </c>
      <c r="C27" s="7" t="s">
        <v>17</v>
      </c>
      <c r="D27" s="74">
        <v>0</v>
      </c>
    </row>
    <row r="28" spans="2:6" ht="21" customHeight="1" x14ac:dyDescent="0.25">
      <c r="B28" s="6" t="s">
        <v>30</v>
      </c>
      <c r="C28" s="7" t="s">
        <v>17</v>
      </c>
      <c r="D28" s="74">
        <v>6682.3100000002887</v>
      </c>
      <c r="E28" s="108" t="e">
        <f>-(D28-#REF!)/1000000</f>
        <v>#REF!</v>
      </c>
    </row>
    <row r="29" spans="2:6" ht="21" customHeight="1" x14ac:dyDescent="0.25">
      <c r="B29" s="6" t="s">
        <v>31</v>
      </c>
      <c r="C29" s="7" t="s">
        <v>17</v>
      </c>
      <c r="D29" s="74">
        <f>-7997469.02000002</f>
        <v>-7997469.02000002</v>
      </c>
      <c r="E29" s="8"/>
      <c r="F29" s="8">
        <v>-6784066.690000033</v>
      </c>
    </row>
    <row r="30" spans="2:6" ht="21" customHeight="1" x14ac:dyDescent="0.25">
      <c r="B30" s="12" t="s">
        <v>32</v>
      </c>
      <c r="C30" s="7" t="s">
        <v>17</v>
      </c>
      <c r="D30" s="74">
        <v>-16768.62</v>
      </c>
      <c r="E30" s="8"/>
      <c r="F30" s="8"/>
    </row>
    <row r="31" spans="2:6" ht="21" customHeight="1" x14ac:dyDescent="0.25">
      <c r="B31" s="6" t="s">
        <v>33</v>
      </c>
      <c r="C31" s="7" t="s">
        <v>17</v>
      </c>
      <c r="D31" s="74">
        <v>1924368.08</v>
      </c>
      <c r="E31" s="8"/>
      <c r="F31" s="8"/>
    </row>
    <row r="32" spans="2:6" ht="21" customHeight="1" x14ac:dyDescent="0.25">
      <c r="B32" s="6" t="s">
        <v>34</v>
      </c>
      <c r="C32" s="7" t="s">
        <v>17</v>
      </c>
      <c r="D32" s="74">
        <v>-782165.52</v>
      </c>
      <c r="F32" s="8"/>
    </row>
    <row r="33" spans="2:5" ht="21" customHeight="1" x14ac:dyDescent="0.25">
      <c r="B33" s="6" t="s">
        <v>35</v>
      </c>
      <c r="C33" s="7" t="s">
        <v>15</v>
      </c>
      <c r="D33" s="74">
        <v>0</v>
      </c>
    </row>
    <row r="34" spans="2:5" ht="21" customHeight="1" x14ac:dyDescent="0.25">
      <c r="B34" s="6" t="s">
        <v>36</v>
      </c>
      <c r="C34" s="7" t="s">
        <v>15</v>
      </c>
      <c r="D34" s="74">
        <v>210224.11</v>
      </c>
    </row>
    <row r="35" spans="2:5" ht="21" customHeight="1" x14ac:dyDescent="0.25">
      <c r="B35" s="9" t="s">
        <v>37</v>
      </c>
      <c r="C35" s="10"/>
      <c r="D35" s="75">
        <f>+SUM(D23:D34)</f>
        <v>86899131.499999985</v>
      </c>
    </row>
    <row r="36" spans="2:5" ht="21" customHeight="1" x14ac:dyDescent="0.25">
      <c r="B36" s="6" t="s">
        <v>38</v>
      </c>
      <c r="C36" s="7" t="s">
        <v>17</v>
      </c>
      <c r="D36" s="74">
        <v>-18362923.520000003</v>
      </c>
    </row>
    <row r="37" spans="2:5" ht="21" customHeight="1" x14ac:dyDescent="0.25">
      <c r="B37" s="6" t="s">
        <v>39</v>
      </c>
      <c r="C37" s="7" t="s">
        <v>17</v>
      </c>
      <c r="D37" s="74">
        <v>3988302.8099999996</v>
      </c>
    </row>
    <row r="38" spans="2:5" ht="21" customHeight="1" x14ac:dyDescent="0.25">
      <c r="B38" s="9" t="s">
        <v>40</v>
      </c>
      <c r="C38" s="10"/>
      <c r="D38" s="75">
        <f>+SUM(D35:D37)</f>
        <v>72524510.789999992</v>
      </c>
    </row>
    <row r="39" spans="2:5" ht="21" customHeight="1" x14ac:dyDescent="0.25">
      <c r="B39" s="13" t="s">
        <v>41</v>
      </c>
      <c r="C39" s="7"/>
      <c r="D39" s="74"/>
    </row>
    <row r="40" spans="2:5" ht="21" customHeight="1" x14ac:dyDescent="0.25">
      <c r="B40" s="14" t="s">
        <v>42</v>
      </c>
      <c r="C40" s="7"/>
      <c r="D40" s="74">
        <v>40098.17</v>
      </c>
      <c r="E40" s="8"/>
    </row>
    <row r="41" spans="2:5" ht="21" customHeight="1" x14ac:dyDescent="0.25">
      <c r="B41" s="15" t="s">
        <v>43</v>
      </c>
      <c r="C41" s="16"/>
      <c r="D41" s="77">
        <f>+D38-D40</f>
        <v>72484412.61999999</v>
      </c>
      <c r="E41" s="17"/>
    </row>
    <row r="42" spans="2:5" x14ac:dyDescent="0.25">
      <c r="B42" s="12"/>
      <c r="C42" s="12"/>
      <c r="D42" s="24"/>
    </row>
    <row r="43" spans="2:5" x14ac:dyDescent="0.25">
      <c r="B43" s="1"/>
    </row>
    <row r="44" spans="2:5" x14ac:dyDescent="0.25">
      <c r="D44" s="24"/>
      <c r="E44" s="12"/>
    </row>
    <row r="45" spans="2:5" x14ac:dyDescent="0.25">
      <c r="D45" s="24"/>
      <c r="E45" s="12"/>
    </row>
    <row r="46" spans="2:5" x14ac:dyDescent="0.25">
      <c r="D46" s="24"/>
    </row>
    <row r="47" spans="2:5" x14ac:dyDescent="0.25">
      <c r="D47" s="24"/>
    </row>
  </sheetData>
  <sheetProtection formatCells="0" formatColumns="0" formatRows="0" insertColumns="0" insertRows="0" insertHyperlinks="0" deleteColumns="0" deleteRows="0" sort="0" autoFilter="0" pivotTables="0"/>
  <mergeCells count="2">
    <mergeCell ref="B4:D4"/>
    <mergeCell ref="C7:D7"/>
  </mergeCells>
  <printOptions horizontalCentered="1"/>
  <pageMargins left="0.75" right="0.75" top="0.47" bottom="0.87" header="0" footer="0"/>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124"/>
  <sheetViews>
    <sheetView showGridLines="0" showZeros="0" topLeftCell="A7" zoomScale="90" zoomScaleNormal="90" workbookViewId="0">
      <selection activeCell="F29" sqref="F29"/>
    </sheetView>
  </sheetViews>
  <sheetFormatPr defaultColWidth="9.28515625" defaultRowHeight="12.75" x14ac:dyDescent="0.25"/>
  <cols>
    <col min="1" max="1" width="5.7109375" style="20" customWidth="1"/>
    <col min="2" max="2" width="58.7109375" style="20" customWidth="1"/>
    <col min="3" max="3" width="4.7109375" style="20" customWidth="1"/>
    <col min="4" max="4" width="16.7109375" style="20" customWidth="1"/>
    <col min="5" max="5" width="6" style="20" customWidth="1"/>
    <col min="6" max="7" width="16.7109375" style="20" customWidth="1"/>
    <col min="8" max="8" width="58.7109375" style="20" customWidth="1"/>
    <col min="9" max="9" width="5.7109375" style="20" customWidth="1"/>
    <col min="10" max="10" width="16.7109375" style="20" customWidth="1"/>
    <col min="11" max="11" width="10.7109375" style="20" customWidth="1"/>
    <col min="12" max="12" width="12.5703125" style="20" customWidth="1"/>
    <col min="13" max="13" width="11.7109375" style="42" customWidth="1"/>
    <col min="14" max="14" width="10.7109375" style="42" customWidth="1"/>
    <col min="15" max="15" width="10.7109375" style="43" customWidth="1"/>
    <col min="16" max="16" width="13.42578125" style="20" customWidth="1"/>
    <col min="17" max="17" width="9.28515625" style="20"/>
    <col min="18" max="18" width="11.28515625" style="20" customWidth="1"/>
    <col min="19" max="16384" width="9.28515625" style="20"/>
  </cols>
  <sheetData>
    <row r="1" spans="2:19" x14ac:dyDescent="0.25">
      <c r="B1" s="41"/>
      <c r="C1" s="41"/>
    </row>
    <row r="2" spans="2:19" ht="23.25" customHeight="1" x14ac:dyDescent="0.25">
      <c r="B2" s="243"/>
      <c r="C2" s="243"/>
      <c r="D2" s="243"/>
      <c r="E2" s="243"/>
      <c r="F2" s="243"/>
      <c r="G2" s="243"/>
      <c r="H2" s="243"/>
      <c r="I2" s="243"/>
      <c r="J2" s="243"/>
    </row>
    <row r="3" spans="2:19" ht="20.25" customHeight="1" x14ac:dyDescent="0.25">
      <c r="B3" s="243" t="s">
        <v>115</v>
      </c>
      <c r="C3" s="243"/>
      <c r="D3" s="243"/>
      <c r="E3" s="243"/>
      <c r="F3" s="243"/>
      <c r="G3" s="243"/>
      <c r="H3" s="243"/>
      <c r="I3" s="243"/>
      <c r="J3" s="243"/>
    </row>
    <row r="4" spans="2:19" ht="20.25" customHeight="1" x14ac:dyDescent="0.25">
      <c r="B4" s="244"/>
      <c r="C4" s="244"/>
      <c r="D4" s="244"/>
      <c r="E4" s="244"/>
      <c r="F4" s="244"/>
      <c r="G4" s="244"/>
      <c r="H4" s="244"/>
      <c r="I4" s="244"/>
      <c r="J4" s="244"/>
    </row>
    <row r="5" spans="2:19" x14ac:dyDescent="0.25">
      <c r="J5" s="21" t="s">
        <v>12</v>
      </c>
      <c r="M5" s="20"/>
    </row>
    <row r="6" spans="2:19" ht="38.25" customHeight="1" x14ac:dyDescent="0.25">
      <c r="B6" s="245"/>
      <c r="C6" s="247" t="s">
        <v>44</v>
      </c>
      <c r="D6" s="248"/>
      <c r="E6" s="247" t="s">
        <v>45</v>
      </c>
      <c r="F6" s="248"/>
      <c r="G6" s="44" t="s">
        <v>46</v>
      </c>
      <c r="H6" s="245"/>
      <c r="I6" s="247"/>
      <c r="J6" s="248"/>
      <c r="M6" s="20"/>
    </row>
    <row r="7" spans="2:19" x14ac:dyDescent="0.25">
      <c r="B7" s="246"/>
      <c r="C7" s="241">
        <v>1</v>
      </c>
      <c r="D7" s="242"/>
      <c r="E7" s="241">
        <v>2</v>
      </c>
      <c r="F7" s="242"/>
      <c r="G7" s="45" t="s">
        <v>47</v>
      </c>
      <c r="H7" s="246"/>
      <c r="I7" s="241"/>
      <c r="J7" s="242"/>
      <c r="M7" s="20"/>
    </row>
    <row r="8" spans="2:19" ht="15" x14ac:dyDescent="0.25">
      <c r="B8" s="46" t="s">
        <v>48</v>
      </c>
      <c r="C8" s="33"/>
      <c r="D8" s="47"/>
      <c r="E8" s="48"/>
      <c r="F8" s="49"/>
      <c r="G8" s="50"/>
      <c r="H8" s="51" t="s">
        <v>49</v>
      </c>
      <c r="I8" s="33"/>
      <c r="J8" s="49"/>
      <c r="M8" s="20"/>
    </row>
    <row r="9" spans="2:19" ht="21" customHeight="1" x14ac:dyDescent="0.25">
      <c r="B9" s="14" t="s">
        <v>50</v>
      </c>
      <c r="C9" s="34"/>
      <c r="D9" s="25">
        <v>4329502625.1400003</v>
      </c>
      <c r="E9" s="52"/>
      <c r="F9" s="25">
        <v>0</v>
      </c>
      <c r="G9" s="25">
        <v>4329502625.1400003</v>
      </c>
      <c r="H9" s="11" t="s">
        <v>51</v>
      </c>
      <c r="I9" s="34"/>
      <c r="J9" s="25">
        <v>3007133000.2800002</v>
      </c>
      <c r="M9" s="20"/>
    </row>
    <row r="10" spans="2:19" ht="21" customHeight="1" x14ac:dyDescent="0.25">
      <c r="B10" s="14" t="s">
        <v>52</v>
      </c>
      <c r="C10" s="34"/>
      <c r="D10" s="25">
        <v>49092411.430000007</v>
      </c>
      <c r="E10" s="52"/>
      <c r="F10" s="25">
        <v>0</v>
      </c>
      <c r="G10" s="25">
        <v>49092411.430000007</v>
      </c>
      <c r="H10" s="11" t="s">
        <v>53</v>
      </c>
      <c r="I10" s="34"/>
      <c r="J10" s="25">
        <v>368975.62</v>
      </c>
      <c r="M10" s="20"/>
    </row>
    <row r="11" spans="2:19" ht="21" customHeight="1" x14ac:dyDescent="0.25">
      <c r="B11" s="14" t="s">
        <v>54</v>
      </c>
      <c r="C11" s="34"/>
      <c r="D11" s="25">
        <v>75997506.840000004</v>
      </c>
      <c r="E11" s="52"/>
      <c r="F11" s="25">
        <v>0</v>
      </c>
      <c r="G11" s="25">
        <v>75997506.840000004</v>
      </c>
      <c r="H11" s="11" t="s">
        <v>55</v>
      </c>
      <c r="I11" s="34"/>
      <c r="J11" s="25">
        <v>231030457.13999999</v>
      </c>
      <c r="M11" s="20"/>
    </row>
    <row r="12" spans="2:19" ht="21" customHeight="1" x14ac:dyDescent="0.25">
      <c r="B12" s="14" t="s">
        <v>56</v>
      </c>
      <c r="C12" s="34"/>
      <c r="D12" s="25">
        <v>1194778200.6799998</v>
      </c>
      <c r="E12" s="52"/>
      <c r="F12" s="25">
        <v>0</v>
      </c>
      <c r="G12" s="25">
        <v>1194778200.6799998</v>
      </c>
      <c r="H12" s="11" t="s">
        <v>57</v>
      </c>
      <c r="I12" s="34"/>
      <c r="J12" s="25">
        <v>17452524505.109993</v>
      </c>
      <c r="M12" s="20"/>
    </row>
    <row r="13" spans="2:19" ht="21" customHeight="1" x14ac:dyDescent="0.25">
      <c r="B13" s="14" t="s">
        <v>58</v>
      </c>
      <c r="C13" s="34"/>
      <c r="D13" s="25">
        <v>1408108.75</v>
      </c>
      <c r="E13" s="52"/>
      <c r="F13" s="25">
        <v>-17056.16</v>
      </c>
      <c r="G13" s="25">
        <v>1391052.59</v>
      </c>
      <c r="H13" s="11" t="s">
        <v>59</v>
      </c>
      <c r="I13" s="34"/>
      <c r="J13" s="25">
        <v>0</v>
      </c>
      <c r="L13" s="53"/>
      <c r="M13" s="53"/>
      <c r="N13" s="54"/>
    </row>
    <row r="14" spans="2:19" ht="21" customHeight="1" x14ac:dyDescent="0.25">
      <c r="B14" s="14" t="s">
        <v>0</v>
      </c>
      <c r="C14" s="34"/>
      <c r="D14" s="25">
        <v>11353770993.679996</v>
      </c>
      <c r="E14" s="52"/>
      <c r="F14" s="25">
        <v>-388291141.58000016</v>
      </c>
      <c r="G14" s="25">
        <v>10965479852.099997</v>
      </c>
      <c r="H14" s="11" t="s">
        <v>60</v>
      </c>
      <c r="I14" s="34"/>
      <c r="J14" s="25">
        <v>0</v>
      </c>
      <c r="L14" s="21"/>
      <c r="M14" s="21"/>
      <c r="N14" s="19"/>
    </row>
    <row r="15" spans="2:19" ht="21" customHeight="1" x14ac:dyDescent="0.25">
      <c r="B15" s="14" t="s">
        <v>61</v>
      </c>
      <c r="C15" s="34"/>
      <c r="D15" s="25">
        <v>5818748601.75</v>
      </c>
      <c r="E15" s="52"/>
      <c r="F15" s="25">
        <v>-3885119.41</v>
      </c>
      <c r="G15" s="25">
        <v>5814863482.3400002</v>
      </c>
      <c r="H15" s="11" t="s">
        <v>62</v>
      </c>
      <c r="I15" s="34"/>
      <c r="J15" s="25">
        <v>204508236.94</v>
      </c>
      <c r="K15" s="21"/>
      <c r="L15" s="18"/>
      <c r="M15" s="19"/>
      <c r="N15" s="19"/>
      <c r="O15" s="55"/>
      <c r="Q15" s="18"/>
      <c r="R15" s="18"/>
      <c r="S15" s="18"/>
    </row>
    <row r="16" spans="2:19" ht="21" customHeight="1" x14ac:dyDescent="0.25">
      <c r="B16" s="14" t="s">
        <v>63</v>
      </c>
      <c r="C16" s="34"/>
      <c r="D16" s="25">
        <v>0</v>
      </c>
      <c r="E16" s="52"/>
      <c r="F16" s="25">
        <v>0</v>
      </c>
      <c r="G16" s="25">
        <v>0</v>
      </c>
      <c r="H16" s="11" t="s">
        <v>116</v>
      </c>
      <c r="I16" s="34"/>
      <c r="J16" s="25">
        <v>684037177.08000004</v>
      </c>
      <c r="K16" s="21"/>
      <c r="L16" s="18"/>
      <c r="M16" s="18"/>
      <c r="N16" s="19"/>
    </row>
    <row r="17" spans="2:22" ht="21" customHeight="1" x14ac:dyDescent="0.25">
      <c r="B17" s="14" t="s">
        <v>62</v>
      </c>
      <c r="C17" s="34"/>
      <c r="D17" s="25">
        <v>199446681.58000001</v>
      </c>
      <c r="E17" s="52"/>
      <c r="F17" s="25">
        <v>0</v>
      </c>
      <c r="G17" s="25">
        <v>199446681.58000001</v>
      </c>
      <c r="H17" s="11" t="s">
        <v>5</v>
      </c>
      <c r="I17" s="34"/>
      <c r="J17" s="25">
        <f>723057544.28-J16</f>
        <v>39020367.199999928</v>
      </c>
      <c r="K17" s="21"/>
      <c r="L17" s="18"/>
      <c r="M17" s="19"/>
      <c r="N17" s="19"/>
      <c r="O17" s="19"/>
    </row>
    <row r="18" spans="2:22" ht="21" customHeight="1" x14ac:dyDescent="0.25">
      <c r="B18" s="14" t="s">
        <v>64</v>
      </c>
      <c r="C18" s="34"/>
      <c r="D18" s="25">
        <v>509295652.56999993</v>
      </c>
      <c r="E18" s="52"/>
      <c r="F18" s="25">
        <v>-153045735.46000001</v>
      </c>
      <c r="G18" s="25">
        <v>356249917.1099999</v>
      </c>
      <c r="H18" s="11" t="s">
        <v>6</v>
      </c>
      <c r="I18" s="34"/>
      <c r="J18" s="25">
        <v>13387932.07</v>
      </c>
      <c r="K18" s="21"/>
      <c r="L18" s="18"/>
      <c r="M18" s="19"/>
      <c r="N18" s="19"/>
      <c r="O18" s="19"/>
    </row>
    <row r="19" spans="2:22" ht="21" customHeight="1" x14ac:dyDescent="0.25">
      <c r="B19" s="14" t="s">
        <v>65</v>
      </c>
      <c r="C19" s="34"/>
      <c r="D19" s="25">
        <v>45047650</v>
      </c>
      <c r="E19" s="52"/>
      <c r="F19" s="25">
        <v>0</v>
      </c>
      <c r="G19" s="25">
        <v>45047650</v>
      </c>
      <c r="H19" s="11" t="s">
        <v>7</v>
      </c>
      <c r="I19" s="34"/>
      <c r="J19" s="25">
        <v>4199466.8499999996</v>
      </c>
      <c r="K19" s="21"/>
      <c r="L19" s="18"/>
      <c r="M19" s="19"/>
      <c r="N19" s="19"/>
      <c r="O19" s="19"/>
    </row>
    <row r="20" spans="2:22" ht="21" customHeight="1" x14ac:dyDescent="0.25">
      <c r="B20" s="14" t="s">
        <v>66</v>
      </c>
      <c r="C20" s="34"/>
      <c r="D20" s="25">
        <v>581735500.42999995</v>
      </c>
      <c r="E20" s="52"/>
      <c r="F20" s="25">
        <v>-328933917.29000002</v>
      </c>
      <c r="G20" s="25">
        <v>252801583.13999993</v>
      </c>
      <c r="H20" s="11" t="s">
        <v>67</v>
      </c>
      <c r="I20" s="34"/>
      <c r="J20" s="25">
        <v>761930</v>
      </c>
      <c r="K20" s="21"/>
      <c r="L20" s="18"/>
      <c r="M20" s="19"/>
      <c r="N20" s="19"/>
      <c r="O20" s="19"/>
    </row>
    <row r="21" spans="2:22" ht="21" customHeight="1" x14ac:dyDescent="0.25">
      <c r="B21" s="14" t="s">
        <v>3</v>
      </c>
      <c r="C21" s="34"/>
      <c r="D21" s="25">
        <v>299871747.41999996</v>
      </c>
      <c r="E21" s="52"/>
      <c r="F21" s="25">
        <v>-205966331.13</v>
      </c>
      <c r="G21" s="25">
        <v>93905416.289999962</v>
      </c>
      <c r="H21" s="11" t="s">
        <v>68</v>
      </c>
      <c r="I21" s="34"/>
      <c r="J21" s="25">
        <v>9027220.3699999992</v>
      </c>
      <c r="M21" s="19"/>
      <c r="N21" s="19"/>
      <c r="O21" s="19"/>
    </row>
    <row r="22" spans="2:22" ht="21" customHeight="1" x14ac:dyDescent="0.25">
      <c r="B22" s="14" t="s">
        <v>69</v>
      </c>
      <c r="C22" s="34"/>
      <c r="D22" s="25">
        <v>2058638.54</v>
      </c>
      <c r="E22" s="52"/>
      <c r="F22" s="25">
        <v>0</v>
      </c>
      <c r="G22" s="25">
        <v>2058638.54</v>
      </c>
      <c r="H22" s="11" t="s">
        <v>70</v>
      </c>
      <c r="I22" s="34"/>
      <c r="J22" s="25">
        <v>294066665.94999993</v>
      </c>
      <c r="M22" s="21"/>
      <c r="N22" s="21"/>
      <c r="O22" s="19"/>
      <c r="P22" s="53"/>
    </row>
    <row r="23" spans="2:22" ht="21" customHeight="1" x14ac:dyDescent="0.25">
      <c r="B23" s="14" t="s">
        <v>4</v>
      </c>
      <c r="C23" s="34"/>
      <c r="D23" s="25">
        <v>4423206.05</v>
      </c>
      <c r="E23" s="52"/>
      <c r="F23" s="25">
        <v>0</v>
      </c>
      <c r="G23" s="25">
        <v>4423206.05</v>
      </c>
      <c r="H23" s="56" t="s">
        <v>71</v>
      </c>
      <c r="I23" s="34"/>
      <c r="J23" s="57">
        <v>21940065934.609989</v>
      </c>
      <c r="M23" s="20"/>
    </row>
    <row r="24" spans="2:22" ht="21" customHeight="1" x14ac:dyDescent="0.25">
      <c r="B24" s="14" t="s">
        <v>72</v>
      </c>
      <c r="C24" s="34"/>
      <c r="D24" s="25">
        <v>85127166.370000005</v>
      </c>
      <c r="E24" s="52"/>
      <c r="F24" s="25">
        <v>0</v>
      </c>
      <c r="G24" s="25">
        <v>85127166.370000005</v>
      </c>
      <c r="H24" s="58" t="s">
        <v>8</v>
      </c>
      <c r="I24" s="34"/>
      <c r="J24" s="25"/>
      <c r="M24" s="20"/>
    </row>
    <row r="25" spans="2:22" ht="21" customHeight="1" x14ac:dyDescent="0.25">
      <c r="B25" s="14" t="s">
        <v>10</v>
      </c>
      <c r="C25" s="34"/>
      <c r="D25" s="25">
        <v>459291036.54999995</v>
      </c>
      <c r="E25" s="52"/>
      <c r="F25" s="25">
        <v>-35532862.759999998</v>
      </c>
      <c r="G25" s="25">
        <v>423758173.78999996</v>
      </c>
      <c r="H25" s="11" t="s">
        <v>8</v>
      </c>
      <c r="I25" s="34"/>
      <c r="J25" s="25">
        <v>1366210216.7</v>
      </c>
      <c r="M25" s="20"/>
    </row>
    <row r="26" spans="2:22" ht="21" customHeight="1" x14ac:dyDescent="0.25">
      <c r="B26" s="59"/>
      <c r="C26" s="35"/>
      <c r="D26" s="25"/>
      <c r="E26" s="60"/>
      <c r="F26" s="25"/>
      <c r="G26" s="25"/>
      <c r="H26" s="11" t="s">
        <v>73</v>
      </c>
      <c r="I26" s="35"/>
      <c r="J26" s="25">
        <v>0</v>
      </c>
      <c r="K26" s="41"/>
      <c r="M26" s="20"/>
      <c r="N26" s="61"/>
      <c r="O26" s="41"/>
      <c r="P26" s="41"/>
      <c r="Q26" s="41"/>
      <c r="R26" s="41"/>
      <c r="S26" s="41"/>
      <c r="T26" s="41"/>
      <c r="U26" s="41"/>
      <c r="V26" s="41"/>
    </row>
    <row r="27" spans="2:22" s="41" customFormat="1" ht="21" customHeight="1" x14ac:dyDescent="0.25">
      <c r="B27" s="59"/>
      <c r="C27" s="35"/>
      <c r="D27" s="25"/>
      <c r="E27" s="60"/>
      <c r="F27" s="25"/>
      <c r="G27" s="25"/>
      <c r="H27" s="11" t="s">
        <v>74</v>
      </c>
      <c r="I27" s="35"/>
      <c r="J27" s="25">
        <v>0</v>
      </c>
      <c r="K27" s="20"/>
      <c r="L27" s="20"/>
      <c r="M27" s="20"/>
      <c r="N27" s="42"/>
      <c r="O27" s="43"/>
      <c r="P27" s="20"/>
      <c r="Q27" s="20"/>
      <c r="R27" s="20"/>
      <c r="S27" s="20"/>
      <c r="T27" s="20"/>
      <c r="U27" s="20"/>
      <c r="V27" s="20"/>
    </row>
    <row r="28" spans="2:22" ht="21" customHeight="1" x14ac:dyDescent="0.25">
      <c r="B28" s="59"/>
      <c r="C28" s="35"/>
      <c r="D28" s="25"/>
      <c r="E28" s="60"/>
      <c r="F28" s="25"/>
      <c r="G28" s="25"/>
      <c r="H28" s="11" t="s">
        <v>75</v>
      </c>
      <c r="I28" s="35"/>
      <c r="J28" s="25">
        <v>0</v>
      </c>
      <c r="M28" s="20"/>
    </row>
    <row r="29" spans="2:22" ht="21" customHeight="1" x14ac:dyDescent="0.25">
      <c r="B29" s="59"/>
      <c r="C29" s="35"/>
      <c r="D29" s="25"/>
      <c r="E29" s="60"/>
      <c r="F29" s="25"/>
      <c r="G29" s="25"/>
      <c r="H29" s="11" t="s">
        <v>76</v>
      </c>
      <c r="I29" s="35"/>
      <c r="J29" s="25">
        <v>6224944.6700000009</v>
      </c>
      <c r="M29" s="20"/>
    </row>
    <row r="30" spans="2:22" ht="21" customHeight="1" x14ac:dyDescent="0.25">
      <c r="B30" s="59"/>
      <c r="C30" s="35"/>
      <c r="D30" s="25"/>
      <c r="E30" s="62"/>
      <c r="F30" s="25"/>
      <c r="G30" s="25"/>
      <c r="H30" s="11" t="s">
        <v>9</v>
      </c>
      <c r="I30" s="35"/>
      <c r="J30" s="25">
        <v>-18005308.640000001</v>
      </c>
      <c r="M30" s="20"/>
    </row>
    <row r="31" spans="2:22" ht="21" customHeight="1" x14ac:dyDescent="0.25">
      <c r="B31" s="59"/>
      <c r="C31" s="35"/>
      <c r="D31" s="25"/>
      <c r="E31" s="62"/>
      <c r="F31" s="25"/>
      <c r="G31" s="25"/>
      <c r="H31" s="11" t="s">
        <v>77</v>
      </c>
      <c r="I31" s="35"/>
      <c r="J31" s="25">
        <v>525136561.96999991</v>
      </c>
      <c r="M31" s="20"/>
    </row>
    <row r="32" spans="2:22" ht="21" customHeight="1" x14ac:dyDescent="0.25">
      <c r="B32" s="59"/>
      <c r="C32" s="35"/>
      <c r="D32" s="25"/>
      <c r="E32" s="60"/>
      <c r="F32" s="25"/>
      <c r="G32" s="25"/>
      <c r="H32" s="11" t="s">
        <v>78</v>
      </c>
      <c r="I32" s="35"/>
      <c r="J32" s="25">
        <v>72484412.620013371</v>
      </c>
      <c r="K32" s="63"/>
      <c r="M32" s="20"/>
    </row>
    <row r="33" spans="2:15" ht="21" customHeight="1" x14ac:dyDescent="0.25">
      <c r="B33" s="59"/>
      <c r="C33" s="35"/>
      <c r="D33" s="25"/>
      <c r="E33" s="60"/>
      <c r="F33" s="25"/>
      <c r="G33" s="25"/>
      <c r="H33" s="11" t="s">
        <v>79</v>
      </c>
      <c r="I33" s="35"/>
      <c r="J33" s="25">
        <v>0</v>
      </c>
      <c r="K33" s="64"/>
      <c r="M33" s="20"/>
    </row>
    <row r="34" spans="2:15" ht="21" customHeight="1" x14ac:dyDescent="0.25">
      <c r="B34" s="59"/>
      <c r="C34" s="35"/>
      <c r="D34" s="25"/>
      <c r="E34" s="60"/>
      <c r="F34" s="25"/>
      <c r="G34" s="25"/>
      <c r="H34" s="11" t="s">
        <v>42</v>
      </c>
      <c r="I34" s="35"/>
      <c r="J34" s="25">
        <v>1806802.06</v>
      </c>
      <c r="L34" s="64"/>
      <c r="M34" s="20"/>
    </row>
    <row r="35" spans="2:15" ht="21" customHeight="1" x14ac:dyDescent="0.25">
      <c r="B35" s="59"/>
      <c r="C35" s="35"/>
      <c r="D35" s="25"/>
      <c r="E35" s="60"/>
      <c r="F35" s="25"/>
      <c r="G35" s="25"/>
      <c r="H35" s="56" t="s">
        <v>80</v>
      </c>
      <c r="I35" s="35"/>
      <c r="J35" s="57">
        <v>1953857629.3800132</v>
      </c>
      <c r="M35" s="20"/>
    </row>
    <row r="36" spans="2:15" ht="21" customHeight="1" x14ac:dyDescent="0.25">
      <c r="B36" s="59"/>
      <c r="C36" s="35"/>
      <c r="D36" s="65"/>
      <c r="E36" s="35"/>
      <c r="F36" s="65"/>
      <c r="G36" s="65"/>
      <c r="H36" s="66"/>
      <c r="I36" s="35"/>
      <c r="J36" s="65"/>
    </row>
    <row r="37" spans="2:15" ht="21" customHeight="1" x14ac:dyDescent="0.25">
      <c r="B37" s="67" t="s">
        <v>81</v>
      </c>
      <c r="C37" s="36"/>
      <c r="D37" s="68">
        <v>25009595727.779995</v>
      </c>
      <c r="E37" s="36"/>
      <c r="F37" s="69">
        <v>-1115672163.7900002</v>
      </c>
      <c r="G37" s="70">
        <v>23893923563.989998</v>
      </c>
      <c r="H37" s="67" t="s">
        <v>82</v>
      </c>
      <c r="I37" s="36"/>
      <c r="J37" s="69">
        <v>23893923563.990002</v>
      </c>
      <c r="K37" s="63"/>
    </row>
    <row r="38" spans="2:15" ht="18" customHeight="1" x14ac:dyDescent="0.25">
      <c r="D38" s="64"/>
      <c r="J38" s="64"/>
    </row>
    <row r="39" spans="2:15" x14ac:dyDescent="0.25">
      <c r="D39" s="64"/>
      <c r="J39" s="64"/>
      <c r="M39" s="42" t="s">
        <v>117</v>
      </c>
      <c r="N39" s="42" t="s">
        <v>15</v>
      </c>
      <c r="O39" s="43">
        <v>10</v>
      </c>
    </row>
    <row r="40" spans="2:15" x14ac:dyDescent="0.25">
      <c r="M40" s="42" t="s">
        <v>118</v>
      </c>
      <c r="N40" s="42" t="s">
        <v>15</v>
      </c>
      <c r="O40" s="43">
        <v>33113</v>
      </c>
    </row>
    <row r="41" spans="2:15" x14ac:dyDescent="0.25">
      <c r="M41" s="42" t="s">
        <v>118</v>
      </c>
      <c r="N41" s="42" t="s">
        <v>15</v>
      </c>
      <c r="O41" s="43">
        <v>3414</v>
      </c>
    </row>
    <row r="42" spans="2:15" x14ac:dyDescent="0.25">
      <c r="M42" s="42" t="s">
        <v>118</v>
      </c>
      <c r="N42" s="42" t="s">
        <v>15</v>
      </c>
      <c r="O42" s="43">
        <v>42</v>
      </c>
    </row>
    <row r="43" spans="2:15" x14ac:dyDescent="0.25">
      <c r="M43" s="42" t="s">
        <v>118</v>
      </c>
      <c r="N43" s="42" t="s">
        <v>15</v>
      </c>
      <c r="O43" s="43">
        <v>5204</v>
      </c>
    </row>
    <row r="44" spans="2:15" x14ac:dyDescent="0.25">
      <c r="M44" s="42" t="s">
        <v>118</v>
      </c>
      <c r="N44" s="42" t="s">
        <v>15</v>
      </c>
      <c r="O44" s="43">
        <v>52113</v>
      </c>
    </row>
    <row r="45" spans="2:15" x14ac:dyDescent="0.25">
      <c r="M45" s="42" t="s">
        <v>118</v>
      </c>
      <c r="N45" s="42" t="s">
        <v>15</v>
      </c>
      <c r="O45" s="43">
        <v>5312</v>
      </c>
    </row>
    <row r="47" spans="2:15" x14ac:dyDescent="0.25">
      <c r="M47" s="42" t="s">
        <v>119</v>
      </c>
      <c r="N47" s="42" t="s">
        <v>15</v>
      </c>
      <c r="O47" s="43">
        <v>33114</v>
      </c>
    </row>
    <row r="48" spans="2:15" x14ac:dyDescent="0.25">
      <c r="M48" s="42" t="s">
        <v>119</v>
      </c>
      <c r="N48" s="42" t="s">
        <v>15</v>
      </c>
      <c r="O48" s="43">
        <v>3415</v>
      </c>
    </row>
    <row r="49" spans="13:15" x14ac:dyDescent="0.25">
      <c r="M49" s="42" t="s">
        <v>119</v>
      </c>
      <c r="N49" s="42" t="s">
        <v>15</v>
      </c>
      <c r="O49" s="43">
        <v>46</v>
      </c>
    </row>
    <row r="50" spans="13:15" x14ac:dyDescent="0.25">
      <c r="M50" s="42" t="s">
        <v>119</v>
      </c>
      <c r="N50" s="42" t="s">
        <v>15</v>
      </c>
      <c r="O50" s="43">
        <v>5205</v>
      </c>
    </row>
    <row r="51" spans="13:15" x14ac:dyDescent="0.25">
      <c r="M51" s="42" t="s">
        <v>119</v>
      </c>
      <c r="N51" s="42" t="s">
        <v>15</v>
      </c>
      <c r="O51" s="43">
        <v>52114</v>
      </c>
    </row>
    <row r="52" spans="13:15" x14ac:dyDescent="0.25">
      <c r="M52" s="42" t="s">
        <v>119</v>
      </c>
      <c r="N52" s="42" t="s">
        <v>15</v>
      </c>
      <c r="O52" s="43">
        <v>5313</v>
      </c>
    </row>
    <row r="54" spans="13:15" x14ac:dyDescent="0.25">
      <c r="M54" s="42" t="s">
        <v>120</v>
      </c>
      <c r="N54" s="42" t="s">
        <v>15</v>
      </c>
      <c r="O54" s="43">
        <v>44</v>
      </c>
    </row>
    <row r="56" spans="13:15" x14ac:dyDescent="0.25">
      <c r="M56" s="42" t="s">
        <v>121</v>
      </c>
      <c r="N56" s="42" t="s">
        <v>15</v>
      </c>
      <c r="O56" s="43">
        <v>45</v>
      </c>
    </row>
    <row r="58" spans="13:15" x14ac:dyDescent="0.25">
      <c r="M58" s="42" t="s">
        <v>122</v>
      </c>
      <c r="N58" s="42" t="s">
        <v>15</v>
      </c>
      <c r="O58" s="43">
        <v>47</v>
      </c>
    </row>
    <row r="60" spans="13:15" x14ac:dyDescent="0.25">
      <c r="M60" s="42" t="s">
        <v>123</v>
      </c>
      <c r="N60" s="42" t="s">
        <v>15</v>
      </c>
      <c r="O60" s="43">
        <v>490</v>
      </c>
    </row>
    <row r="62" spans="13:15" x14ac:dyDescent="0.25">
      <c r="M62" s="42" t="s">
        <v>124</v>
      </c>
      <c r="N62" s="42" t="s">
        <v>15</v>
      </c>
      <c r="O62" s="43">
        <v>491</v>
      </c>
    </row>
    <row r="64" spans="13:15" x14ac:dyDescent="0.25">
      <c r="M64" s="42" t="s">
        <v>125</v>
      </c>
      <c r="N64" s="42" t="s">
        <v>15</v>
      </c>
      <c r="O64" s="43">
        <v>33115</v>
      </c>
    </row>
    <row r="65" spans="13:15" x14ac:dyDescent="0.25">
      <c r="M65" s="42" t="s">
        <v>125</v>
      </c>
      <c r="N65" s="42" t="s">
        <v>15</v>
      </c>
      <c r="O65" s="43">
        <v>34160</v>
      </c>
    </row>
    <row r="66" spans="13:15" x14ac:dyDescent="0.25">
      <c r="M66" s="42" t="s">
        <v>125</v>
      </c>
      <c r="N66" s="42" t="s">
        <v>15</v>
      </c>
      <c r="O66" s="43">
        <v>481</v>
      </c>
    </row>
    <row r="67" spans="13:15" x14ac:dyDescent="0.25">
      <c r="M67" s="42" t="s">
        <v>125</v>
      </c>
      <c r="N67" s="42" t="s">
        <v>15</v>
      </c>
      <c r="O67" s="43">
        <v>4890</v>
      </c>
    </row>
    <row r="68" spans="13:15" x14ac:dyDescent="0.25">
      <c r="M68" s="42" t="s">
        <v>125</v>
      </c>
      <c r="N68" s="42" t="s">
        <v>15</v>
      </c>
      <c r="O68" s="43">
        <v>52061</v>
      </c>
    </row>
    <row r="69" spans="13:15" x14ac:dyDescent="0.25">
      <c r="M69" s="42" t="s">
        <v>125</v>
      </c>
      <c r="N69" s="42" t="s">
        <v>15</v>
      </c>
      <c r="O69" s="43">
        <v>52115</v>
      </c>
    </row>
    <row r="70" spans="13:15" x14ac:dyDescent="0.25">
      <c r="M70" s="42" t="s">
        <v>125</v>
      </c>
      <c r="N70" s="42" t="s">
        <v>15</v>
      </c>
      <c r="O70" s="43">
        <v>53141</v>
      </c>
    </row>
    <row r="72" spans="13:15" x14ac:dyDescent="0.25">
      <c r="M72" s="42" t="s">
        <v>126</v>
      </c>
      <c r="N72" s="42" t="s">
        <v>15</v>
      </c>
      <c r="O72" s="43">
        <v>33116</v>
      </c>
    </row>
    <row r="73" spans="13:15" x14ac:dyDescent="0.25">
      <c r="M73" s="42" t="s">
        <v>126</v>
      </c>
      <c r="N73" s="42" t="s">
        <v>15</v>
      </c>
      <c r="O73" s="43">
        <v>34168</v>
      </c>
    </row>
    <row r="74" spans="13:15" x14ac:dyDescent="0.25">
      <c r="M74" s="42" t="s">
        <v>126</v>
      </c>
      <c r="N74" s="42" t="s">
        <v>15</v>
      </c>
      <c r="O74" s="43">
        <v>480</v>
      </c>
    </row>
    <row r="75" spans="13:15" x14ac:dyDescent="0.25">
      <c r="M75" s="42" t="s">
        <v>126</v>
      </c>
      <c r="N75" s="42" t="s">
        <v>15</v>
      </c>
      <c r="O75" s="43">
        <v>488</v>
      </c>
    </row>
    <row r="76" spans="13:15" x14ac:dyDescent="0.25">
      <c r="M76" s="42" t="s">
        <v>126</v>
      </c>
      <c r="N76" s="42" t="s">
        <v>15</v>
      </c>
      <c r="O76" s="43">
        <v>4898</v>
      </c>
    </row>
    <row r="77" spans="13:15" x14ac:dyDescent="0.25">
      <c r="M77" s="42" t="s">
        <v>126</v>
      </c>
      <c r="N77" s="42" t="s">
        <v>15</v>
      </c>
      <c r="O77" s="43">
        <v>52060</v>
      </c>
    </row>
    <row r="78" spans="13:15" x14ac:dyDescent="0.25">
      <c r="M78" s="42" t="s">
        <v>126</v>
      </c>
      <c r="N78" s="42" t="s">
        <v>15</v>
      </c>
      <c r="O78" s="43">
        <v>52068</v>
      </c>
    </row>
    <row r="79" spans="13:15" x14ac:dyDescent="0.25">
      <c r="M79" s="42" t="s">
        <v>126</v>
      </c>
      <c r="N79" s="42" t="s">
        <v>15</v>
      </c>
      <c r="O79" s="43">
        <v>52116</v>
      </c>
    </row>
    <row r="80" spans="13:15" x14ac:dyDescent="0.25">
      <c r="M80" s="42" t="s">
        <v>126</v>
      </c>
      <c r="N80" s="42" t="s">
        <v>15</v>
      </c>
      <c r="O80" s="43">
        <v>53140</v>
      </c>
    </row>
    <row r="81" spans="13:15" x14ac:dyDescent="0.25">
      <c r="M81" s="42" t="s">
        <v>126</v>
      </c>
      <c r="N81" s="42" t="s">
        <v>15</v>
      </c>
      <c r="O81" s="43">
        <v>53148</v>
      </c>
    </row>
    <row r="82" spans="13:15" x14ac:dyDescent="0.25">
      <c r="M82" s="20"/>
      <c r="N82" s="20"/>
      <c r="O82" s="20"/>
    </row>
    <row r="83" spans="13:15" x14ac:dyDescent="0.25">
      <c r="M83" s="42" t="s">
        <v>127</v>
      </c>
      <c r="N83" s="42" t="s">
        <v>15</v>
      </c>
      <c r="O83" s="43">
        <v>33118</v>
      </c>
    </row>
    <row r="84" spans="13:15" x14ac:dyDescent="0.25">
      <c r="M84" s="42" t="s">
        <v>127</v>
      </c>
      <c r="N84" s="42" t="s">
        <v>15</v>
      </c>
      <c r="O84" s="43">
        <v>3417</v>
      </c>
    </row>
    <row r="85" spans="13:15" x14ac:dyDescent="0.25">
      <c r="M85" s="42" t="s">
        <v>127</v>
      </c>
      <c r="N85" s="42" t="s">
        <v>15</v>
      </c>
      <c r="O85" s="43">
        <v>3418</v>
      </c>
    </row>
    <row r="86" spans="13:15" x14ac:dyDescent="0.25">
      <c r="M86" s="42" t="s">
        <v>127</v>
      </c>
      <c r="N86" s="42" t="s">
        <v>15</v>
      </c>
      <c r="O86" s="43" t="s">
        <v>128</v>
      </c>
    </row>
    <row r="87" spans="13:15" x14ac:dyDescent="0.25">
      <c r="M87" s="42" t="s">
        <v>127</v>
      </c>
      <c r="N87" s="42" t="s">
        <v>15</v>
      </c>
      <c r="O87" s="43">
        <v>51</v>
      </c>
    </row>
    <row r="88" spans="13:15" x14ac:dyDescent="0.25">
      <c r="M88" s="42" t="s">
        <v>127</v>
      </c>
      <c r="N88" s="42" t="s">
        <v>15</v>
      </c>
      <c r="O88" s="43">
        <v>5207</v>
      </c>
    </row>
    <row r="89" spans="13:15" x14ac:dyDescent="0.25">
      <c r="M89" s="42" t="s">
        <v>127</v>
      </c>
      <c r="N89" s="42" t="s">
        <v>15</v>
      </c>
      <c r="O89" s="43">
        <v>5208</v>
      </c>
    </row>
    <row r="90" spans="13:15" x14ac:dyDescent="0.25">
      <c r="M90" s="42" t="s">
        <v>127</v>
      </c>
      <c r="N90" s="42" t="s">
        <v>15</v>
      </c>
      <c r="O90" s="43">
        <v>52118</v>
      </c>
    </row>
    <row r="91" spans="13:15" x14ac:dyDescent="0.25">
      <c r="M91" s="42" t="s">
        <v>127</v>
      </c>
      <c r="N91" s="42" t="s">
        <v>15</v>
      </c>
      <c r="O91" s="43">
        <v>528</v>
      </c>
    </row>
    <row r="92" spans="13:15" x14ac:dyDescent="0.25">
      <c r="M92" s="42" t="s">
        <v>127</v>
      </c>
      <c r="N92" s="42" t="s">
        <v>15</v>
      </c>
      <c r="O92" s="43">
        <v>53188</v>
      </c>
    </row>
    <row r="93" spans="13:15" x14ac:dyDescent="0.25">
      <c r="M93" s="42" t="s">
        <v>127</v>
      </c>
      <c r="N93" s="42" t="s">
        <v>15</v>
      </c>
      <c r="O93" s="43">
        <v>538</v>
      </c>
    </row>
    <row r="94" spans="13:15" x14ac:dyDescent="0.25">
      <c r="M94" s="42" t="s">
        <v>127</v>
      </c>
      <c r="N94" s="42" t="s">
        <v>17</v>
      </c>
      <c r="O94" s="43">
        <v>5388</v>
      </c>
    </row>
    <row r="95" spans="13:15" x14ac:dyDescent="0.25">
      <c r="M95" s="42" t="s">
        <v>127</v>
      </c>
      <c r="N95" s="42" t="s">
        <v>17</v>
      </c>
      <c r="O95" s="43" t="s">
        <v>129</v>
      </c>
    </row>
    <row r="96" spans="13:15" x14ac:dyDescent="0.25">
      <c r="M96" s="42" t="s">
        <v>127</v>
      </c>
      <c r="N96" s="42" t="s">
        <v>15</v>
      </c>
      <c r="O96" s="43" t="s">
        <v>130</v>
      </c>
    </row>
    <row r="97" spans="13:15" x14ac:dyDescent="0.25">
      <c r="M97" s="42" t="s">
        <v>127</v>
      </c>
      <c r="N97" s="42" t="s">
        <v>15</v>
      </c>
      <c r="O97" s="43" t="s">
        <v>131</v>
      </c>
    </row>
    <row r="98" spans="13:15" x14ac:dyDescent="0.25">
      <c r="M98" s="20"/>
      <c r="N98" s="20"/>
      <c r="O98" s="20"/>
    </row>
    <row r="99" spans="13:15" x14ac:dyDescent="0.25">
      <c r="M99" s="42" t="s">
        <v>132</v>
      </c>
      <c r="N99" s="42" t="s">
        <v>15</v>
      </c>
      <c r="O99" s="43">
        <v>55</v>
      </c>
    </row>
    <row r="101" spans="13:15" x14ac:dyDescent="0.25">
      <c r="M101" s="42" t="s">
        <v>133</v>
      </c>
      <c r="N101" s="42" t="s">
        <v>15</v>
      </c>
      <c r="O101" s="43">
        <v>602</v>
      </c>
    </row>
    <row r="103" spans="13:15" x14ac:dyDescent="0.25">
      <c r="M103" s="42" t="s">
        <v>134</v>
      </c>
      <c r="N103" s="42" t="s">
        <v>15</v>
      </c>
      <c r="O103" s="43">
        <v>57</v>
      </c>
    </row>
    <row r="105" spans="13:15" x14ac:dyDescent="0.25">
      <c r="M105" s="42" t="s">
        <v>135</v>
      </c>
      <c r="N105" s="42" t="s">
        <v>15</v>
      </c>
      <c r="O105" s="43">
        <v>56</v>
      </c>
    </row>
    <row r="106" spans="13:15" x14ac:dyDescent="0.25">
      <c r="M106" s="42" t="s">
        <v>135</v>
      </c>
      <c r="N106" s="42" t="s">
        <v>15</v>
      </c>
      <c r="O106" s="43">
        <v>5800</v>
      </c>
    </row>
    <row r="107" spans="13:15" x14ac:dyDescent="0.25">
      <c r="M107" s="42" t="s">
        <v>135</v>
      </c>
      <c r="N107" s="42" t="s">
        <v>15</v>
      </c>
      <c r="O107" s="43">
        <v>59000</v>
      </c>
    </row>
    <row r="108" spans="13:15" x14ac:dyDescent="0.25">
      <c r="M108" s="42" t="s">
        <v>135</v>
      </c>
      <c r="N108" s="71" t="s">
        <v>17</v>
      </c>
      <c r="O108" s="43">
        <v>59000103</v>
      </c>
    </row>
    <row r="109" spans="13:15" x14ac:dyDescent="0.25">
      <c r="M109" s="42" t="s">
        <v>135</v>
      </c>
      <c r="N109" s="71" t="s">
        <v>17</v>
      </c>
      <c r="O109" s="43">
        <v>5900011</v>
      </c>
    </row>
    <row r="111" spans="13:15" x14ac:dyDescent="0.25">
      <c r="M111" s="42" t="s">
        <v>136</v>
      </c>
      <c r="N111" s="42" t="s">
        <v>15</v>
      </c>
      <c r="O111" s="43">
        <v>58</v>
      </c>
    </row>
    <row r="112" spans="13:15" x14ac:dyDescent="0.25">
      <c r="M112" s="42" t="s">
        <v>136</v>
      </c>
      <c r="N112" s="71" t="s">
        <v>17</v>
      </c>
      <c r="O112" s="43">
        <v>5800</v>
      </c>
    </row>
    <row r="113" spans="13:15" x14ac:dyDescent="0.25">
      <c r="M113" s="42" t="s">
        <v>136</v>
      </c>
      <c r="N113" s="42" t="s">
        <v>15</v>
      </c>
      <c r="O113" s="43">
        <v>59</v>
      </c>
    </row>
    <row r="114" spans="13:15" x14ac:dyDescent="0.25">
      <c r="M114" s="42" t="s">
        <v>136</v>
      </c>
      <c r="N114" s="71" t="s">
        <v>17</v>
      </c>
      <c r="O114" s="43">
        <v>59000</v>
      </c>
    </row>
    <row r="115" spans="13:15" x14ac:dyDescent="0.25">
      <c r="M115" s="42" t="s">
        <v>136</v>
      </c>
      <c r="N115" s="42" t="s">
        <v>15</v>
      </c>
      <c r="O115" s="43">
        <v>59000103</v>
      </c>
    </row>
    <row r="116" spans="13:15" x14ac:dyDescent="0.25">
      <c r="M116" s="42" t="s">
        <v>136</v>
      </c>
      <c r="N116" s="42" t="s">
        <v>15</v>
      </c>
      <c r="O116" s="43">
        <v>5900011</v>
      </c>
    </row>
    <row r="118" spans="13:15" x14ac:dyDescent="0.25">
      <c r="M118" s="42" t="s">
        <v>137</v>
      </c>
      <c r="N118" s="42" t="s">
        <v>15</v>
      </c>
      <c r="O118" s="43">
        <v>60</v>
      </c>
    </row>
    <row r="119" spans="13:15" x14ac:dyDescent="0.25">
      <c r="M119" s="42" t="s">
        <v>137</v>
      </c>
      <c r="N119" s="71" t="s">
        <v>17</v>
      </c>
      <c r="O119" s="43">
        <v>602</v>
      </c>
    </row>
    <row r="120" spans="13:15" x14ac:dyDescent="0.25">
      <c r="M120" s="42" t="s">
        <v>137</v>
      </c>
      <c r="N120" s="42" t="s">
        <v>15</v>
      </c>
      <c r="O120" s="43">
        <v>61</v>
      </c>
    </row>
    <row r="122" spans="13:15" x14ac:dyDescent="0.25">
      <c r="M122" s="42" t="s">
        <v>138</v>
      </c>
      <c r="N122" s="42" t="s">
        <v>15</v>
      </c>
      <c r="O122" s="43">
        <v>63</v>
      </c>
    </row>
    <row r="124" spans="13:15" x14ac:dyDescent="0.25">
      <c r="M124" s="42" t="s">
        <v>139</v>
      </c>
      <c r="N124" s="42" t="s">
        <v>15</v>
      </c>
      <c r="O124" s="43">
        <v>62</v>
      </c>
    </row>
  </sheetData>
  <mergeCells count="11">
    <mergeCell ref="I7:J7"/>
    <mergeCell ref="B2:J2"/>
    <mergeCell ref="B3:J3"/>
    <mergeCell ref="B4:J4"/>
    <mergeCell ref="B6:B7"/>
    <mergeCell ref="C6:D6"/>
    <mergeCell ref="E6:F6"/>
    <mergeCell ref="H6:H7"/>
    <mergeCell ref="I6:J6"/>
    <mergeCell ref="C7:D7"/>
    <mergeCell ref="E7:F7"/>
  </mergeCells>
  <conditionalFormatting sqref="J9:J35 D9:D36 F9:G36">
    <cfRule type="cellIs" dxfId="0" priority="1" operator="equal">
      <formula>0</formula>
    </cfRule>
  </conditionalFormatting>
  <printOptions horizontalCentered="1"/>
  <pageMargins left="0.19685039370078741" right="0.19685039370078741" top="0.27" bottom="0.68" header="0" footer="0"/>
  <pageSetup paperSize="9" scale="7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62"/>
  <sheetViews>
    <sheetView showGridLines="0" topLeftCell="A10" zoomScaleNormal="100" workbookViewId="0">
      <selection activeCell="F29" sqref="F29"/>
    </sheetView>
  </sheetViews>
  <sheetFormatPr defaultColWidth="9.28515625" defaultRowHeight="12" x14ac:dyDescent="0.2"/>
  <cols>
    <col min="1" max="1" width="3.28515625" style="26" customWidth="1"/>
    <col min="2" max="2" width="106.7109375" style="26" customWidth="1"/>
    <col min="3" max="3" width="1.42578125" style="27" customWidth="1"/>
    <col min="4" max="4" width="1.5703125" style="27" customWidth="1"/>
    <col min="5" max="5" width="13.5703125" style="27" customWidth="1"/>
    <col min="6" max="6" width="1.5703125" style="27" customWidth="1"/>
    <col min="7" max="7" width="13.5703125" style="27" customWidth="1"/>
    <col min="8" max="8" width="2" style="26" customWidth="1"/>
    <col min="9" max="16384" width="9.28515625" style="26"/>
  </cols>
  <sheetData>
    <row r="2" spans="1:7" x14ac:dyDescent="0.2">
      <c r="E2" s="78" t="s">
        <v>141</v>
      </c>
      <c r="G2" s="78" t="s">
        <v>142</v>
      </c>
    </row>
    <row r="3" spans="1:7" ht="15" x14ac:dyDescent="0.25">
      <c r="A3" s="37" t="s">
        <v>84</v>
      </c>
      <c r="B3" s="79"/>
      <c r="C3" s="80"/>
      <c r="D3" s="80"/>
      <c r="E3" s="81" t="s">
        <v>143</v>
      </c>
      <c r="F3" s="80"/>
      <c r="G3" s="81" t="s">
        <v>143</v>
      </c>
    </row>
    <row r="4" spans="1:7" ht="2.1" customHeight="1" x14ac:dyDescent="0.25">
      <c r="A4" s="82"/>
      <c r="B4" s="82"/>
      <c r="C4" s="80"/>
      <c r="D4" s="80"/>
      <c r="E4" s="83"/>
      <c r="F4" s="80"/>
      <c r="G4" s="83"/>
    </row>
    <row r="5" spans="1:7" ht="17.25" x14ac:dyDescent="0.25">
      <c r="A5" s="82" t="s">
        <v>144</v>
      </c>
      <c r="B5" s="82"/>
      <c r="C5" s="80"/>
      <c r="D5" s="80"/>
      <c r="E5" s="84">
        <f>42795106.9000002-E6</f>
        <v>19145951.520000201</v>
      </c>
      <c r="F5" s="80"/>
      <c r="G5" s="84">
        <f>42823954.4199791-G6</f>
        <v>19174799.039979104</v>
      </c>
    </row>
    <row r="6" spans="1:7" ht="15" x14ac:dyDescent="0.25">
      <c r="A6" s="82" t="s">
        <v>85</v>
      </c>
      <c r="B6" s="82"/>
      <c r="C6" s="80"/>
      <c r="D6" s="80"/>
      <c r="E6" s="85">
        <f>+G6</f>
        <v>23649155.379999999</v>
      </c>
      <c r="F6" s="80"/>
      <c r="G6" s="85">
        <v>23649155.379999999</v>
      </c>
    </row>
    <row r="7" spans="1:7" ht="15" x14ac:dyDescent="0.25">
      <c r="A7" s="82"/>
      <c r="B7" s="82"/>
      <c r="C7" s="80"/>
      <c r="D7" s="80"/>
      <c r="E7" s="84">
        <f>+E5+E6</f>
        <v>42795106.9000002</v>
      </c>
      <c r="F7" s="80"/>
      <c r="G7" s="84">
        <f>+G5+G6</f>
        <v>42823954.419979103</v>
      </c>
    </row>
    <row r="8" spans="1:7" ht="2.1" customHeight="1" x14ac:dyDescent="0.25">
      <c r="A8" s="82"/>
      <c r="B8" s="82"/>
      <c r="C8" s="80"/>
      <c r="D8" s="80"/>
      <c r="E8" s="80"/>
      <c r="F8" s="80"/>
      <c r="G8" s="80"/>
    </row>
    <row r="9" spans="1:7" ht="15" x14ac:dyDescent="0.25">
      <c r="A9" s="82" t="s">
        <v>86</v>
      </c>
      <c r="B9" s="82"/>
      <c r="C9" s="80"/>
      <c r="D9" s="80"/>
      <c r="E9" s="80">
        <f>+E10-E7</f>
        <v>22539060.209999964</v>
      </c>
      <c r="F9" s="80"/>
      <c r="G9" s="80">
        <f>+G10-G7</f>
        <v>22506434.530014016</v>
      </c>
    </row>
    <row r="10" spans="1:7" ht="15" x14ac:dyDescent="0.25">
      <c r="A10" s="82" t="s">
        <v>87</v>
      </c>
      <c r="B10" s="82"/>
      <c r="C10" s="80"/>
      <c r="D10" s="80"/>
      <c r="E10" s="86">
        <v>65334167.110000163</v>
      </c>
      <c r="F10" s="80"/>
      <c r="G10" s="86">
        <v>65330388.949993119</v>
      </c>
    </row>
    <row r="11" spans="1:7" ht="2.1" customHeight="1" x14ac:dyDescent="0.25">
      <c r="A11" s="82"/>
      <c r="B11" s="82"/>
      <c r="C11" s="80"/>
      <c r="D11" s="80"/>
      <c r="E11" s="80"/>
      <c r="F11" s="80"/>
      <c r="G11" s="80"/>
    </row>
    <row r="12" spans="1:7" ht="15" x14ac:dyDescent="0.25">
      <c r="A12" s="82"/>
      <c r="B12" s="87" t="s">
        <v>88</v>
      </c>
      <c r="C12" s="80"/>
      <c r="D12" s="80"/>
      <c r="E12" s="88"/>
      <c r="F12" s="80"/>
      <c r="G12" s="80">
        <v>2304805.3999997526</v>
      </c>
    </row>
    <row r="13" spans="1:7" ht="15" x14ac:dyDescent="0.25">
      <c r="A13" s="82"/>
      <c r="B13" s="87" t="s">
        <v>89</v>
      </c>
      <c r="C13" s="80"/>
      <c r="D13" s="80"/>
      <c r="E13" s="88"/>
      <c r="F13" s="80"/>
      <c r="G13" s="80">
        <v>1480334.7599997926</v>
      </c>
    </row>
    <row r="14" spans="1:7" ht="15" x14ac:dyDescent="0.25">
      <c r="A14" s="82"/>
      <c r="B14" s="87" t="s">
        <v>90</v>
      </c>
      <c r="C14" s="80"/>
      <c r="D14" s="80"/>
      <c r="E14" s="80">
        <v>-490183.76999999024</v>
      </c>
      <c r="F14" s="80"/>
      <c r="G14" s="80">
        <v>-490183.76999999024</v>
      </c>
    </row>
    <row r="15" spans="1:7" ht="15" x14ac:dyDescent="0.25">
      <c r="A15" s="82"/>
      <c r="B15" s="87" t="s">
        <v>91</v>
      </c>
      <c r="C15" s="80"/>
      <c r="D15" s="80"/>
      <c r="E15" s="80">
        <v>420410.87000000011</v>
      </c>
      <c r="F15" s="80"/>
      <c r="G15" s="80">
        <v>420410.87000000011</v>
      </c>
    </row>
    <row r="16" spans="1:7" ht="15" x14ac:dyDescent="0.25">
      <c r="A16" s="82"/>
      <c r="B16" s="87" t="s">
        <v>92</v>
      </c>
      <c r="C16" s="80"/>
      <c r="D16" s="80"/>
      <c r="E16" s="80">
        <v>122078.1600000032</v>
      </c>
      <c r="F16" s="80"/>
      <c r="G16" s="80">
        <v>122078.1600000032</v>
      </c>
    </row>
    <row r="17" spans="1:9" ht="15" x14ac:dyDescent="0.25">
      <c r="A17" s="82"/>
      <c r="B17" s="87" t="s">
        <v>145</v>
      </c>
      <c r="C17" s="80"/>
      <c r="D17" s="80"/>
      <c r="E17" s="80">
        <v>2242813.7300000247</v>
      </c>
      <c r="F17" s="80"/>
      <c r="G17" s="80">
        <v>2242813.7300000247</v>
      </c>
    </row>
    <row r="18" spans="1:9" ht="15" x14ac:dyDescent="0.25">
      <c r="A18" s="82"/>
      <c r="B18" s="87" t="s">
        <v>93</v>
      </c>
      <c r="C18" s="80"/>
      <c r="D18" s="80"/>
      <c r="E18" s="80">
        <v>63423.399999999732</v>
      </c>
      <c r="F18" s="80"/>
      <c r="G18" s="80">
        <v>63423.399999999732</v>
      </c>
    </row>
    <row r="19" spans="1:9" ht="15" x14ac:dyDescent="0.25">
      <c r="A19" s="82"/>
      <c r="B19" s="87" t="s">
        <v>94</v>
      </c>
      <c r="C19" s="80"/>
      <c r="D19" s="80"/>
      <c r="E19" s="80">
        <v>-21457.689999999719</v>
      </c>
      <c r="F19" s="80"/>
      <c r="G19" s="80">
        <v>-21457.689999999719</v>
      </c>
    </row>
    <row r="20" spans="1:9" ht="15" x14ac:dyDescent="0.25">
      <c r="A20" s="82"/>
      <c r="B20" s="87" t="s">
        <v>95</v>
      </c>
      <c r="C20" s="80"/>
      <c r="D20" s="80"/>
      <c r="E20" s="80">
        <v>-38832.38000000082</v>
      </c>
      <c r="F20" s="80"/>
      <c r="G20" s="80">
        <v>-38832.38000000082</v>
      </c>
    </row>
    <row r="21" spans="1:9" ht="15" x14ac:dyDescent="0.25">
      <c r="A21" s="82"/>
      <c r="B21" s="87" t="s">
        <v>96</v>
      </c>
      <c r="C21" s="80"/>
      <c r="D21" s="80"/>
      <c r="E21" s="80">
        <v>-43488.789999999572</v>
      </c>
      <c r="F21" s="80"/>
      <c r="G21" s="80">
        <v>-43488.789999999572</v>
      </c>
    </row>
    <row r="22" spans="1:9" ht="15" x14ac:dyDescent="0.25">
      <c r="A22" s="82"/>
      <c r="B22" s="87" t="s">
        <v>97</v>
      </c>
      <c r="C22" s="80"/>
      <c r="D22" s="80"/>
      <c r="E22" s="80">
        <v>-292015.86999999464</v>
      </c>
      <c r="F22" s="80"/>
      <c r="G22" s="80">
        <v>-292015.86999999464</v>
      </c>
    </row>
    <row r="23" spans="1:9" ht="15" x14ac:dyDescent="0.25">
      <c r="A23" s="82"/>
      <c r="B23" s="87" t="s">
        <v>98</v>
      </c>
      <c r="C23" s="80"/>
      <c r="D23" s="80"/>
      <c r="E23" s="80">
        <v>-300029.09000002849</v>
      </c>
      <c r="F23" s="80"/>
      <c r="G23" s="80">
        <v>-300029.09000002849</v>
      </c>
    </row>
    <row r="24" spans="1:9" ht="15" x14ac:dyDescent="0.25">
      <c r="A24" s="82"/>
      <c r="B24" s="87" t="s">
        <v>99</v>
      </c>
      <c r="C24" s="80"/>
      <c r="D24" s="80"/>
      <c r="E24" s="80">
        <v>10702.57999997869</v>
      </c>
      <c r="F24" s="80"/>
      <c r="G24" s="80">
        <v>10702.57999997869</v>
      </c>
    </row>
    <row r="25" spans="1:9" ht="15" x14ac:dyDescent="0.25">
      <c r="A25" s="82"/>
      <c r="B25" s="87" t="s">
        <v>100</v>
      </c>
      <c r="C25" s="80"/>
      <c r="D25" s="80"/>
      <c r="E25" s="80">
        <v>-1720772.4199999548</v>
      </c>
      <c r="F25" s="80"/>
      <c r="G25" s="80">
        <v>-1720772.4199999548</v>
      </c>
    </row>
    <row r="26" spans="1:9" ht="15" x14ac:dyDescent="0.25">
      <c r="A26" s="82"/>
      <c r="B26" s="87" t="s">
        <v>146</v>
      </c>
      <c r="C26" s="80"/>
      <c r="D26" s="80"/>
      <c r="E26" s="88"/>
      <c r="F26" s="80"/>
      <c r="G26" s="80">
        <v>-85165.96000000104</v>
      </c>
    </row>
    <row r="27" spans="1:9" ht="15" x14ac:dyDescent="0.25">
      <c r="A27" s="82"/>
      <c r="B27" s="87" t="s">
        <v>147</v>
      </c>
      <c r="C27" s="80"/>
      <c r="D27" s="80"/>
      <c r="E27" s="80">
        <v>-22075.920000000042</v>
      </c>
      <c r="F27" s="80"/>
      <c r="G27" s="80">
        <v>-22075.920000000042</v>
      </c>
    </row>
    <row r="28" spans="1:9" ht="15" x14ac:dyDescent="0.25">
      <c r="A28" s="82" t="s">
        <v>148</v>
      </c>
      <c r="B28" s="89"/>
      <c r="C28" s="80"/>
      <c r="D28" s="80"/>
      <c r="E28" s="90">
        <f>+SUM(E12:E27)</f>
        <v>-69427.189999961643</v>
      </c>
      <c r="F28" s="80"/>
      <c r="G28" s="90">
        <f>+SUM(G12:G27)</f>
        <v>3630547.0099995821</v>
      </c>
    </row>
    <row r="29" spans="1:9" ht="2.1" customHeight="1" x14ac:dyDescent="0.25">
      <c r="A29" s="82"/>
      <c r="B29" s="82"/>
      <c r="C29" s="80"/>
      <c r="D29" s="80"/>
      <c r="E29" s="80"/>
      <c r="F29" s="80"/>
      <c r="G29" s="80"/>
    </row>
    <row r="30" spans="1:9" ht="15" x14ac:dyDescent="0.25">
      <c r="A30" s="82" t="s">
        <v>101</v>
      </c>
      <c r="B30" s="91"/>
      <c r="C30" s="80"/>
      <c r="D30" s="80"/>
      <c r="E30" s="92">
        <f>+G30-8951.99</f>
        <v>1988126.6099999999</v>
      </c>
      <c r="F30" s="80"/>
      <c r="G30" s="92">
        <v>1997078.5999999999</v>
      </c>
      <c r="I30" s="27"/>
    </row>
    <row r="31" spans="1:9" ht="15" x14ac:dyDescent="0.25">
      <c r="A31" s="82" t="s">
        <v>102</v>
      </c>
      <c r="B31" s="91"/>
      <c r="C31" s="80"/>
      <c r="D31" s="80"/>
      <c r="E31" s="93">
        <v>3744758.2</v>
      </c>
      <c r="F31" s="80"/>
      <c r="G31" s="93">
        <v>210224.11</v>
      </c>
    </row>
    <row r="32" spans="1:9" ht="12.6" customHeight="1" x14ac:dyDescent="0.25">
      <c r="A32" s="94"/>
      <c r="B32" s="94"/>
      <c r="C32" s="80"/>
      <c r="D32" s="80"/>
      <c r="E32" s="95">
        <f>+E30+E31</f>
        <v>5732884.8100000005</v>
      </c>
      <c r="F32" s="80"/>
      <c r="G32" s="95">
        <f>+G30+G31</f>
        <v>2207302.71</v>
      </c>
    </row>
    <row r="33" spans="1:7" ht="2.1" customHeight="1" x14ac:dyDescent="0.25">
      <c r="A33" s="94"/>
      <c r="B33" s="94"/>
      <c r="C33" s="80"/>
      <c r="D33" s="80"/>
      <c r="E33" s="93"/>
      <c r="F33" s="80"/>
      <c r="G33" s="93"/>
    </row>
    <row r="34" spans="1:7" ht="15" x14ac:dyDescent="0.25">
      <c r="A34" s="82" t="s">
        <v>103</v>
      </c>
      <c r="B34" s="94"/>
      <c r="C34" s="80"/>
      <c r="D34" s="80"/>
      <c r="E34" s="93"/>
      <c r="F34" s="80"/>
      <c r="G34" s="93"/>
    </row>
    <row r="35" spans="1:7" ht="3.6" customHeight="1" x14ac:dyDescent="0.25">
      <c r="A35" s="82"/>
      <c r="B35" s="94"/>
      <c r="C35" s="80"/>
      <c r="D35" s="80"/>
      <c r="E35" s="93"/>
      <c r="F35" s="80"/>
      <c r="G35" s="93"/>
    </row>
    <row r="36" spans="1:7" ht="15" x14ac:dyDescent="0.25">
      <c r="A36" s="82"/>
      <c r="B36" s="96" t="s">
        <v>114</v>
      </c>
      <c r="C36" s="80"/>
      <c r="D36" s="80"/>
      <c r="E36" s="93">
        <v>338861.47000000003</v>
      </c>
      <c r="F36" s="80"/>
      <c r="G36" s="93">
        <v>338861.47000000003</v>
      </c>
    </row>
    <row r="37" spans="1:7" ht="15" x14ac:dyDescent="0.25">
      <c r="A37" s="82"/>
      <c r="B37" s="97" t="s">
        <v>104</v>
      </c>
      <c r="C37" s="80"/>
      <c r="D37" s="80"/>
      <c r="E37" s="98"/>
      <c r="F37" s="80"/>
      <c r="G37" s="93">
        <v>561678.96000000008</v>
      </c>
    </row>
    <row r="38" spans="1:7" ht="15" x14ac:dyDescent="0.25">
      <c r="A38" s="82"/>
      <c r="B38" s="87" t="s">
        <v>105</v>
      </c>
      <c r="C38" s="80"/>
      <c r="D38" s="80"/>
      <c r="E38" s="98"/>
      <c r="F38" s="80"/>
      <c r="G38" s="93">
        <v>251912.24</v>
      </c>
    </row>
    <row r="39" spans="1:7" ht="15" x14ac:dyDescent="0.25">
      <c r="A39" s="82"/>
      <c r="B39" s="87" t="s">
        <v>106</v>
      </c>
      <c r="C39" s="80"/>
      <c r="D39" s="80"/>
      <c r="E39" s="93">
        <v>0</v>
      </c>
      <c r="F39" s="80"/>
      <c r="G39" s="93">
        <v>0</v>
      </c>
    </row>
    <row r="40" spans="1:7" ht="15" hidden="1" x14ac:dyDescent="0.25">
      <c r="A40" s="82"/>
      <c r="B40" s="96" t="s">
        <v>149</v>
      </c>
      <c r="C40" s="80"/>
      <c r="D40" s="80"/>
      <c r="E40" s="93"/>
      <c r="F40" s="80"/>
      <c r="G40" s="93"/>
    </row>
    <row r="41" spans="1:7" ht="15" x14ac:dyDescent="0.25">
      <c r="A41" s="82"/>
      <c r="B41" s="96" t="s">
        <v>107</v>
      </c>
      <c r="C41" s="80"/>
      <c r="D41" s="80"/>
      <c r="E41" s="93">
        <v>-89147.76</v>
      </c>
      <c r="F41" s="80"/>
      <c r="G41" s="93">
        <v>-87136.029999999868</v>
      </c>
    </row>
    <row r="42" spans="1:7" ht="15" x14ac:dyDescent="0.25">
      <c r="A42" s="82"/>
      <c r="B42" s="96" t="s">
        <v>108</v>
      </c>
      <c r="C42" s="80"/>
      <c r="D42" s="80"/>
      <c r="E42" s="93">
        <v>44056.84</v>
      </c>
      <c r="F42" s="80"/>
      <c r="G42" s="93">
        <v>44056.84</v>
      </c>
    </row>
    <row r="43" spans="1:7" ht="15" x14ac:dyDescent="0.25">
      <c r="A43" s="82"/>
      <c r="B43" s="96" t="s">
        <v>109</v>
      </c>
      <c r="C43" s="80"/>
      <c r="D43" s="80"/>
      <c r="E43" s="93">
        <v>359464.72</v>
      </c>
      <c r="F43" s="80"/>
      <c r="G43" s="93">
        <v>359464.72</v>
      </c>
    </row>
    <row r="44" spans="1:7" ht="15" hidden="1" x14ac:dyDescent="0.25">
      <c r="A44" s="82"/>
      <c r="B44" s="96" t="s">
        <v>113</v>
      </c>
      <c r="C44" s="80"/>
      <c r="D44" s="80"/>
      <c r="E44" s="93"/>
      <c r="F44" s="80"/>
      <c r="G44" s="93"/>
    </row>
    <row r="45" spans="1:7" ht="15" hidden="1" x14ac:dyDescent="0.25">
      <c r="A45" s="82"/>
      <c r="B45" s="96" t="s">
        <v>150</v>
      </c>
      <c r="C45" s="80"/>
      <c r="D45" s="80"/>
      <c r="E45" s="93"/>
      <c r="F45" s="80"/>
      <c r="G45" s="93"/>
    </row>
    <row r="46" spans="1:7" ht="15" hidden="1" x14ac:dyDescent="0.25">
      <c r="A46" s="82"/>
      <c r="B46" s="96" t="s">
        <v>151</v>
      </c>
      <c r="C46" s="80"/>
      <c r="D46" s="80"/>
      <c r="E46" s="93"/>
      <c r="F46" s="80"/>
      <c r="G46" s="93"/>
    </row>
    <row r="47" spans="1:7" ht="15" x14ac:dyDescent="0.25">
      <c r="A47" s="82"/>
      <c r="B47" s="87" t="s">
        <v>110</v>
      </c>
      <c r="C47" s="80"/>
      <c r="D47" s="80"/>
      <c r="E47" s="93">
        <v>-130169.36</v>
      </c>
      <c r="F47" s="99"/>
      <c r="G47" s="93">
        <v>-112567</v>
      </c>
    </row>
    <row r="48" spans="1:7" ht="15" x14ac:dyDescent="0.25">
      <c r="A48" s="91"/>
      <c r="B48" s="91"/>
      <c r="C48" s="80"/>
      <c r="D48" s="80"/>
      <c r="E48" s="90">
        <f>+SUM(E36:E47)</f>
        <v>523065.91000000003</v>
      </c>
      <c r="F48" s="80"/>
      <c r="G48" s="90">
        <f>+SUM(G36:G47)</f>
        <v>1356271.2000000004</v>
      </c>
    </row>
    <row r="49" spans="1:7" ht="15" x14ac:dyDescent="0.25">
      <c r="A49" s="91"/>
      <c r="B49" s="91"/>
      <c r="C49" s="80"/>
      <c r="D49" s="80"/>
      <c r="E49" s="90">
        <f>+E48+E32+E28+E10</f>
        <v>71520690.640000209</v>
      </c>
      <c r="F49" s="80"/>
      <c r="G49" s="90">
        <f>+G48+G32+G28+G10</f>
        <v>72524509.869992703</v>
      </c>
    </row>
    <row r="50" spans="1:7" ht="2.1" customHeight="1" x14ac:dyDescent="0.25">
      <c r="A50" s="91"/>
      <c r="B50" s="91"/>
      <c r="C50" s="80"/>
      <c r="D50" s="80"/>
      <c r="E50" s="82"/>
      <c r="F50" s="80"/>
      <c r="G50" s="82"/>
    </row>
    <row r="51" spans="1:7" ht="15" x14ac:dyDescent="0.25">
      <c r="A51" s="91" t="s">
        <v>111</v>
      </c>
      <c r="B51" s="91"/>
      <c r="C51" s="80"/>
      <c r="D51" s="80"/>
      <c r="E51" s="80">
        <v>-746.81</v>
      </c>
      <c r="F51" s="80"/>
      <c r="G51" s="80">
        <v>-40098.17</v>
      </c>
    </row>
    <row r="52" spans="1:7" ht="2.1" customHeight="1" x14ac:dyDescent="0.25">
      <c r="A52" s="91"/>
      <c r="B52" s="91"/>
      <c r="C52" s="80"/>
      <c r="D52" s="80"/>
      <c r="E52" s="80"/>
      <c r="F52" s="80"/>
      <c r="G52" s="80"/>
    </row>
    <row r="53" spans="1:7" ht="15.75" thickBot="1" x14ac:dyDescent="0.3">
      <c r="A53" s="100" t="s">
        <v>112</v>
      </c>
      <c r="B53" s="101"/>
      <c r="C53" s="101"/>
      <c r="D53" s="102"/>
      <c r="E53" s="103">
        <f>+E49+E51</f>
        <v>71519943.830000207</v>
      </c>
      <c r="F53" s="102"/>
      <c r="G53" s="103">
        <f>+G49+G51+1</f>
        <v>72484412.699992701</v>
      </c>
    </row>
    <row r="54" spans="1:7" ht="2.1" customHeight="1" thickTop="1" x14ac:dyDescent="0.2">
      <c r="E54" s="29"/>
      <c r="G54" s="29"/>
    </row>
    <row r="55" spans="1:7" ht="15" x14ac:dyDescent="0.2">
      <c r="A55" s="104" t="s">
        <v>152</v>
      </c>
      <c r="B55" s="105"/>
    </row>
    <row r="56" spans="1:7" ht="15" x14ac:dyDescent="0.2">
      <c r="A56" s="106" t="s">
        <v>153</v>
      </c>
      <c r="B56" s="105"/>
    </row>
    <row r="57" spans="1:7" ht="15" x14ac:dyDescent="0.2">
      <c r="A57" s="106" t="s">
        <v>154</v>
      </c>
      <c r="B57" s="105"/>
      <c r="E57" s="38"/>
      <c r="G57" s="32"/>
    </row>
    <row r="58" spans="1:7" ht="14.25" x14ac:dyDescent="0.2">
      <c r="A58" s="30"/>
      <c r="E58" s="31"/>
      <c r="G58" s="31"/>
    </row>
    <row r="59" spans="1:7" x14ac:dyDescent="0.2">
      <c r="E59" s="107"/>
      <c r="G59" s="107"/>
    </row>
    <row r="60" spans="1:7" ht="14.25" x14ac:dyDescent="0.2">
      <c r="A60" s="30"/>
      <c r="C60" s="26"/>
      <c r="D60" s="26"/>
      <c r="E60" s="26"/>
      <c r="F60" s="26"/>
      <c r="G60" s="26"/>
    </row>
    <row r="62" spans="1:7" x14ac:dyDescent="0.2">
      <c r="D62" s="28"/>
      <c r="F62" s="2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75BF4-F16D-4EF7-B063-7CF7FC8B33E9}">
  <sheetPr>
    <tabColor rgb="FF4FBD88"/>
  </sheetPr>
  <dimension ref="A1:C7"/>
  <sheetViews>
    <sheetView showGridLines="0" workbookViewId="0"/>
  </sheetViews>
  <sheetFormatPr defaultRowHeight="15" x14ac:dyDescent="0.25"/>
  <cols>
    <col min="1" max="1" width="127.5703125" customWidth="1"/>
  </cols>
  <sheetData>
    <row r="1" spans="1:3" ht="33" customHeight="1" x14ac:dyDescent="0.25">
      <c r="A1" s="198" t="s">
        <v>372</v>
      </c>
    </row>
    <row r="2" spans="1:3" ht="99" x14ac:dyDescent="0.25">
      <c r="A2" s="199" t="s">
        <v>373</v>
      </c>
      <c r="C2" s="208"/>
    </row>
    <row r="3" spans="1:3" ht="76.5" customHeight="1" x14ac:dyDescent="0.25">
      <c r="A3" s="199" t="s">
        <v>371</v>
      </c>
      <c r="C3" s="208"/>
    </row>
    <row r="4" spans="1:3" ht="33" customHeight="1" x14ac:dyDescent="0.25">
      <c r="A4" s="198" t="s">
        <v>364</v>
      </c>
      <c r="C4" s="208"/>
    </row>
    <row r="5" spans="1:3" s="197" customFormat="1" ht="66" x14ac:dyDescent="0.25">
      <c r="A5" s="199" t="s">
        <v>365</v>
      </c>
      <c r="C5" s="208"/>
    </row>
    <row r="6" spans="1:3" ht="33" customHeight="1" x14ac:dyDescent="0.25">
      <c r="A6" s="198" t="s">
        <v>366</v>
      </c>
      <c r="C6" s="208"/>
    </row>
    <row r="7" spans="1:3" ht="49.5" x14ac:dyDescent="0.25">
      <c r="A7" s="199" t="s">
        <v>367</v>
      </c>
      <c r="C7" s="20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FBD88"/>
    <pageSetUpPr fitToPage="1"/>
  </sheetPr>
  <dimension ref="A1:Q62"/>
  <sheetViews>
    <sheetView showGridLines="0" zoomScale="85" zoomScaleNormal="85" workbookViewId="0">
      <pane xSplit="1" ySplit="2" topLeftCell="B3" activePane="bottomRight" state="frozen"/>
      <selection activeCell="A13" sqref="A13"/>
      <selection pane="topRight" activeCell="A13" sqref="A13"/>
      <selection pane="bottomLeft" activeCell="A13" sqref="A13"/>
      <selection pane="bottomRight"/>
    </sheetView>
  </sheetViews>
  <sheetFormatPr defaultColWidth="9.28515625" defaultRowHeight="15.75" x14ac:dyDescent="0.25"/>
  <cols>
    <col min="1" max="1" width="64.42578125" style="112" customWidth="1"/>
    <col min="2" max="17" width="10.7109375" style="112" customWidth="1"/>
    <col min="18" max="16384" width="9.28515625" style="112"/>
  </cols>
  <sheetData>
    <row r="1" spans="1:17" s="134" customFormat="1" ht="20.100000000000001" customHeight="1" x14ac:dyDescent="0.25">
      <c r="Q1" s="195" t="s">
        <v>232</v>
      </c>
    </row>
    <row r="2" spans="1:17" s="134" customFormat="1" ht="20.100000000000001" customHeight="1" thickBot="1" x14ac:dyDescent="0.3">
      <c r="A2" s="113" t="s">
        <v>158</v>
      </c>
      <c r="B2" s="114" t="s">
        <v>243</v>
      </c>
      <c r="C2" s="114" t="s">
        <v>245</v>
      </c>
      <c r="D2" s="114" t="s">
        <v>246</v>
      </c>
      <c r="E2" s="114" t="s">
        <v>247</v>
      </c>
      <c r="F2" s="114" t="s">
        <v>360</v>
      </c>
      <c r="G2" s="114" t="s">
        <v>361</v>
      </c>
      <c r="H2" s="114" t="s">
        <v>362</v>
      </c>
      <c r="I2" s="114" t="s">
        <v>405</v>
      </c>
      <c r="J2" s="114" t="s">
        <v>287</v>
      </c>
      <c r="K2" s="114" t="s">
        <v>374</v>
      </c>
      <c r="L2" s="114" t="s">
        <v>381</v>
      </c>
      <c r="M2" s="114" t="s">
        <v>384</v>
      </c>
      <c r="N2" s="114" t="s">
        <v>406</v>
      </c>
      <c r="O2" s="114" t="s">
        <v>412</v>
      </c>
      <c r="P2" s="114" t="s">
        <v>416</v>
      </c>
      <c r="Q2" s="114" t="s">
        <v>424</v>
      </c>
    </row>
    <row r="3" spans="1:17" s="134" customFormat="1" ht="20.100000000000001" customHeight="1" thickBot="1" x14ac:dyDescent="0.3">
      <c r="A3" s="135" t="s">
        <v>159</v>
      </c>
      <c r="B3" s="136"/>
      <c r="C3" s="136"/>
      <c r="D3" s="136"/>
      <c r="E3" s="136"/>
      <c r="F3" s="136"/>
      <c r="G3" s="136"/>
      <c r="H3" s="136"/>
      <c r="I3" s="136"/>
      <c r="J3" s="136"/>
      <c r="K3" s="136"/>
      <c r="L3" s="136"/>
      <c r="M3" s="139"/>
      <c r="N3" s="139"/>
      <c r="O3" s="139"/>
      <c r="P3" s="139"/>
      <c r="Q3" s="139"/>
    </row>
    <row r="4" spans="1:17" s="134" customFormat="1" ht="20.100000000000001" customHeight="1" thickBot="1" x14ac:dyDescent="0.3">
      <c r="A4" s="115" t="s">
        <v>166</v>
      </c>
      <c r="B4" s="116">
        <v>26713.386922459988</v>
      </c>
      <c r="C4" s="116">
        <v>26627.311695289995</v>
      </c>
      <c r="D4" s="116">
        <v>26538.429419739998</v>
      </c>
      <c r="E4" s="116">
        <v>24894.754257389985</v>
      </c>
      <c r="F4" s="116">
        <v>24980.600006463159</v>
      </c>
      <c r="G4" s="116">
        <v>24381.534252820013</v>
      </c>
      <c r="H4" s="116">
        <v>24723.213643809988</v>
      </c>
      <c r="I4" s="116">
        <v>25315.353965409999</v>
      </c>
      <c r="J4" s="116">
        <v>25302.040861259993</v>
      </c>
      <c r="K4" s="116">
        <v>25265.871972109999</v>
      </c>
      <c r="L4" s="116">
        <v>26333.690213080001</v>
      </c>
      <c r="M4" s="116">
        <v>26568.005080719999</v>
      </c>
      <c r="N4" s="116">
        <v>27282.158693990001</v>
      </c>
      <c r="O4" s="116">
        <v>27638.607789630001</v>
      </c>
      <c r="P4" s="116">
        <v>28343.067253310001</v>
      </c>
      <c r="Q4" s="116">
        <v>28875.304225539989</v>
      </c>
    </row>
    <row r="5" spans="1:17" s="134" customFormat="1" ht="20.100000000000001" customHeight="1" thickBot="1" x14ac:dyDescent="0.3">
      <c r="A5" s="115" t="s">
        <v>167</v>
      </c>
      <c r="B5" s="116">
        <v>11749.488465849989</v>
      </c>
      <c r="C5" s="116">
        <v>11866.555453909996</v>
      </c>
      <c r="D5" s="116">
        <v>11942.372277169996</v>
      </c>
      <c r="E5" s="116">
        <v>11982.183439709988</v>
      </c>
      <c r="F5" s="116">
        <v>11982.183439709988</v>
      </c>
      <c r="G5" s="116">
        <v>11899.584609810006</v>
      </c>
      <c r="H5" s="116">
        <v>11966.905341639989</v>
      </c>
      <c r="I5" s="116">
        <v>12000.137852039998</v>
      </c>
      <c r="J5" s="116">
        <v>12058.627358739992</v>
      </c>
      <c r="K5" s="116">
        <v>12108.385372200002</v>
      </c>
      <c r="L5" s="116">
        <v>12113.046051100002</v>
      </c>
      <c r="M5" s="116">
        <v>12234.906121769998</v>
      </c>
      <c r="N5" s="116">
        <v>12741.86773068</v>
      </c>
      <c r="O5" s="116">
        <v>12964.834478000001</v>
      </c>
      <c r="P5" s="116">
        <v>13429.93179418</v>
      </c>
      <c r="Q5" s="116">
        <v>13596.518724849988</v>
      </c>
    </row>
    <row r="6" spans="1:17" s="134" customFormat="1" ht="20.100000000000001" customHeight="1" thickBot="1" x14ac:dyDescent="0.3">
      <c r="A6" s="202" t="s">
        <v>251</v>
      </c>
      <c r="B6" s="121">
        <v>6681.4182745900007</v>
      </c>
      <c r="C6" s="121">
        <v>6761.5543136199994</v>
      </c>
      <c r="D6" s="121">
        <v>6810.6818581799989</v>
      </c>
      <c r="E6" s="121">
        <v>6880.9312984100006</v>
      </c>
      <c r="F6" s="121">
        <v>6880.9312984100006</v>
      </c>
      <c r="G6" s="121">
        <v>6840.9014367800064</v>
      </c>
      <c r="H6" s="121">
        <v>6933.4835510399898</v>
      </c>
      <c r="I6" s="121">
        <v>6999.4154892199977</v>
      </c>
      <c r="J6" s="121">
        <v>7132.4571040399924</v>
      </c>
      <c r="K6" s="121">
        <v>7257.1944902200039</v>
      </c>
      <c r="L6" s="121">
        <v>7264.400581230002</v>
      </c>
      <c r="M6" s="121">
        <v>7376.0461196699971</v>
      </c>
      <c r="N6" s="121">
        <v>7858.4660839900016</v>
      </c>
      <c r="O6" s="121">
        <v>8004.9537997900006</v>
      </c>
      <c r="P6" s="121">
        <v>8315.93179418</v>
      </c>
      <c r="Q6" s="121">
        <v>8373.6715453616234</v>
      </c>
    </row>
    <row r="7" spans="1:17" s="134" customFormat="1" ht="20.100000000000001" customHeight="1" thickBot="1" x14ac:dyDescent="0.3">
      <c r="A7" s="115" t="s">
        <v>168</v>
      </c>
      <c r="B7" s="116">
        <v>11421.659035029988</v>
      </c>
      <c r="C7" s="116">
        <v>11531.602018339996</v>
      </c>
      <c r="D7" s="116">
        <v>11598.471975879997</v>
      </c>
      <c r="E7" s="116">
        <v>11632.342470569989</v>
      </c>
      <c r="F7" s="116">
        <v>11632.342470569989</v>
      </c>
      <c r="G7" s="116">
        <v>11537.961595130007</v>
      </c>
      <c r="H7" s="116">
        <v>11582.551435369989</v>
      </c>
      <c r="I7" s="116">
        <v>11578.230924279997</v>
      </c>
      <c r="J7" s="116">
        <v>11669.331971439993</v>
      </c>
      <c r="K7" s="116">
        <v>11716.579327680001</v>
      </c>
      <c r="L7" s="116">
        <v>11725.754066530002</v>
      </c>
      <c r="M7" s="116">
        <v>11856.02776354</v>
      </c>
      <c r="N7" s="116">
        <v>12420.690218440001</v>
      </c>
      <c r="O7" s="116">
        <v>12649.55661965</v>
      </c>
      <c r="P7" s="116">
        <v>13092.865879710002</v>
      </c>
      <c r="Q7" s="116">
        <v>13243.435449049988</v>
      </c>
    </row>
    <row r="8" spans="1:17" s="134" customFormat="1" ht="20.100000000000001" customHeight="1" thickBot="1" x14ac:dyDescent="0.3">
      <c r="A8" s="115" t="s">
        <v>169</v>
      </c>
      <c r="B8" s="116">
        <v>21279.757422904309</v>
      </c>
      <c r="C8" s="116">
        <v>21718.749710215703</v>
      </c>
      <c r="D8" s="116">
        <v>22079.599474396076</v>
      </c>
      <c r="E8" s="116">
        <v>22396.192325038523</v>
      </c>
      <c r="F8" s="116">
        <v>22396.192325038523</v>
      </c>
      <c r="G8" s="116">
        <v>21757.576902948018</v>
      </c>
      <c r="H8" s="116">
        <v>21855.338530675828</v>
      </c>
      <c r="I8" s="116">
        <v>22042.966723179998</v>
      </c>
      <c r="J8" s="116">
        <v>22164.662384606461</v>
      </c>
      <c r="K8" s="116">
        <v>22542.098604074665</v>
      </c>
      <c r="L8" s="116">
        <v>23075.758938889623</v>
      </c>
      <c r="M8" s="116">
        <v>23462.53466654407</v>
      </c>
      <c r="N8" s="116">
        <v>24269.867326570002</v>
      </c>
      <c r="O8" s="116">
        <v>24374.576517959998</v>
      </c>
      <c r="P8" s="116">
        <v>25036.075775829999</v>
      </c>
      <c r="Q8" s="116">
        <v>25697.467787819995</v>
      </c>
    </row>
    <row r="9" spans="1:17" s="134" customFormat="1" ht="20.100000000000001" customHeight="1" thickBot="1" x14ac:dyDescent="0.3">
      <c r="A9" s="202" t="s">
        <v>170</v>
      </c>
      <c r="B9" s="116">
        <v>19362.916739209999</v>
      </c>
      <c r="C9" s="116">
        <v>19809.760539739997</v>
      </c>
      <c r="D9" s="116">
        <v>20150.966481300002</v>
      </c>
      <c r="E9" s="116">
        <v>20397.970219930001</v>
      </c>
      <c r="F9" s="116">
        <v>20397.970219930001</v>
      </c>
      <c r="G9" s="116">
        <v>19732.407449549999</v>
      </c>
      <c r="H9" s="116">
        <v>19787.461035209995</v>
      </c>
      <c r="I9" s="116">
        <v>19889.259101199994</v>
      </c>
      <c r="J9" s="116">
        <v>20003.559797000002</v>
      </c>
      <c r="K9" s="116">
        <v>20372.660393939997</v>
      </c>
      <c r="L9" s="116">
        <v>20889.011498989999</v>
      </c>
      <c r="M9" s="116">
        <v>21232.053290560001</v>
      </c>
      <c r="N9" s="116">
        <v>22018.975295700002</v>
      </c>
      <c r="O9" s="116">
        <v>21985.807617549999</v>
      </c>
      <c r="P9" s="116">
        <v>22593.957342729998</v>
      </c>
      <c r="Q9" s="116">
        <v>23174.298313219995</v>
      </c>
    </row>
    <row r="10" spans="1:17" s="134" customFormat="1" ht="20.100000000000001" customHeight="1" thickBot="1" x14ac:dyDescent="0.3">
      <c r="A10" s="202" t="s">
        <v>171</v>
      </c>
      <c r="B10" s="116">
        <v>1916.8406836943113</v>
      </c>
      <c r="C10" s="116">
        <v>1908.9891704757067</v>
      </c>
      <c r="D10" s="116">
        <v>1928.6329930960765</v>
      </c>
      <c r="E10" s="116">
        <v>1998.2221051085226</v>
      </c>
      <c r="F10" s="116">
        <v>1998.2221051085226</v>
      </c>
      <c r="G10" s="116">
        <v>2025.169453398019</v>
      </c>
      <c r="H10" s="116">
        <v>2067.8774954658334</v>
      </c>
      <c r="I10" s="116">
        <v>2153.7076219800042</v>
      </c>
      <c r="J10" s="116">
        <v>2161.1025876064609</v>
      </c>
      <c r="K10" s="116">
        <v>2169.4382101346673</v>
      </c>
      <c r="L10" s="116">
        <v>2186.7474398996237</v>
      </c>
      <c r="M10" s="116">
        <v>2230.4813759840699</v>
      </c>
      <c r="N10" s="116">
        <v>2250.8920308699994</v>
      </c>
      <c r="O10" s="116">
        <v>2388.7689004099993</v>
      </c>
      <c r="P10" s="116">
        <v>2442.1184331000009</v>
      </c>
      <c r="Q10" s="116">
        <v>2523.1694746000003</v>
      </c>
    </row>
    <row r="11" spans="1:17" s="134" customFormat="1" ht="20.100000000000001" customHeight="1" thickBot="1" x14ac:dyDescent="0.3">
      <c r="A11" s="115" t="s">
        <v>172</v>
      </c>
      <c r="B11" s="116">
        <v>495.73214156</v>
      </c>
      <c r="C11" s="116">
        <v>492.82697278000006</v>
      </c>
      <c r="D11" s="116">
        <v>500.07854801999997</v>
      </c>
      <c r="E11" s="116">
        <v>501.04867364</v>
      </c>
      <c r="F11" s="116">
        <v>501.18347041000004</v>
      </c>
      <c r="G11" s="116">
        <v>509.63406685000001</v>
      </c>
      <c r="H11" s="116">
        <v>535.81173488000013</v>
      </c>
      <c r="I11" s="116">
        <v>609.43932151999991</v>
      </c>
      <c r="J11" s="116">
        <v>587.46601777000024</v>
      </c>
      <c r="K11" s="116">
        <v>586.84075803999997</v>
      </c>
      <c r="L11" s="116">
        <v>578.3346521499999</v>
      </c>
      <c r="M11" s="116">
        <v>566.49914252999986</v>
      </c>
      <c r="N11" s="116">
        <v>508.23784243000006</v>
      </c>
      <c r="O11" s="116">
        <v>499.71442174000003</v>
      </c>
      <c r="P11" s="116">
        <v>514.34001209999997</v>
      </c>
      <c r="Q11" s="116">
        <v>519.40065956000001</v>
      </c>
    </row>
    <row r="12" spans="1:17" s="134" customFormat="1" ht="20.100000000000001" customHeight="1" thickBot="1" x14ac:dyDescent="0.3">
      <c r="A12" s="209" t="s">
        <v>383</v>
      </c>
      <c r="B12" s="116">
        <v>327.82943081999997</v>
      </c>
      <c r="C12" s="116">
        <v>334.95343557000007</v>
      </c>
      <c r="D12" s="116">
        <v>343.9003012899999</v>
      </c>
      <c r="E12" s="116">
        <v>349.84096913999997</v>
      </c>
      <c r="F12" s="116">
        <v>349.84096913999997</v>
      </c>
      <c r="G12" s="116">
        <v>361.62301467999998</v>
      </c>
      <c r="H12" s="116">
        <v>384.3539062700001</v>
      </c>
      <c r="I12" s="116">
        <v>421.90692775999986</v>
      </c>
      <c r="J12" s="116">
        <v>389.29538730000013</v>
      </c>
      <c r="K12" s="116">
        <v>391.80604452</v>
      </c>
      <c r="L12" s="116">
        <v>387.29198456999995</v>
      </c>
      <c r="M12" s="116">
        <v>378.87835822999989</v>
      </c>
      <c r="N12" s="116">
        <v>321.17751224</v>
      </c>
      <c r="O12" s="116">
        <v>315.27785835000003</v>
      </c>
      <c r="P12" s="116">
        <v>337.06591447000005</v>
      </c>
      <c r="Q12" s="116">
        <v>353.08327580000008</v>
      </c>
    </row>
    <row r="13" spans="1:17" s="134" customFormat="1" ht="20.100000000000001" customHeight="1" thickBot="1" x14ac:dyDescent="0.3">
      <c r="A13" s="115" t="s">
        <v>173</v>
      </c>
      <c r="B13" s="116">
        <v>806.61200399999996</v>
      </c>
      <c r="C13" s="116">
        <v>776.36811630999989</v>
      </c>
      <c r="D13" s="116">
        <v>759.26764000000003</v>
      </c>
      <c r="E13" s="116">
        <v>782.32036427999992</v>
      </c>
      <c r="F13" s="116">
        <v>0</v>
      </c>
      <c r="G13" s="116">
        <v>835.24200740999902</v>
      </c>
      <c r="H13" s="116">
        <v>816.49842019000005</v>
      </c>
      <c r="I13" s="116">
        <v>772.98294198999986</v>
      </c>
      <c r="J13" s="116">
        <v>0</v>
      </c>
      <c r="K13" s="116">
        <v>0</v>
      </c>
      <c r="L13" s="116">
        <v>0</v>
      </c>
      <c r="M13" s="116">
        <v>0</v>
      </c>
      <c r="N13" s="116">
        <v>0</v>
      </c>
      <c r="O13" s="116">
        <v>0</v>
      </c>
      <c r="P13" s="116">
        <v>0</v>
      </c>
      <c r="Q13" s="116">
        <v>0</v>
      </c>
    </row>
    <row r="14" spans="1:17" s="134" customFormat="1" ht="20.100000000000001" customHeight="1" thickBot="1" x14ac:dyDescent="0.3">
      <c r="A14" s="115" t="s">
        <v>174</v>
      </c>
      <c r="B14" s="116">
        <v>2011.5845570000199</v>
      </c>
      <c r="C14" s="116">
        <v>1959.3384945700002</v>
      </c>
      <c r="D14" s="116">
        <v>1937.4892631499963</v>
      </c>
      <c r="E14" s="116">
        <v>2041.6644066900137</v>
      </c>
      <c r="F14" s="116">
        <v>2107.2169065382504</v>
      </c>
      <c r="G14" s="116">
        <v>2151.3128882899964</v>
      </c>
      <c r="H14" s="116">
        <v>2228.2294291599924</v>
      </c>
      <c r="I14" s="116">
        <v>2347.1738585221569</v>
      </c>
      <c r="J14" s="116">
        <v>2437.5320928199922</v>
      </c>
      <c r="K14" s="116">
        <v>2545.8451081200201</v>
      </c>
      <c r="L14" s="116">
        <v>2646.4867268599955</v>
      </c>
      <c r="M14" s="116">
        <v>2776.2652262000306</v>
      </c>
      <c r="N14" s="116">
        <v>2845.8488954599998</v>
      </c>
      <c r="O14" s="116">
        <v>2944.8346070599814</v>
      </c>
      <c r="P14" s="116">
        <v>3005.9234560499826</v>
      </c>
      <c r="Q14" s="116">
        <v>3078.5311085900103</v>
      </c>
    </row>
    <row r="15" spans="1:17" s="134" customFormat="1" ht="20.100000000000001" customHeight="1" thickBot="1" x14ac:dyDescent="0.3">
      <c r="A15" s="135" t="s">
        <v>160</v>
      </c>
      <c r="B15" s="122"/>
      <c r="C15" s="122"/>
      <c r="D15" s="122"/>
      <c r="E15" s="122"/>
      <c r="F15" s="122"/>
      <c r="G15" s="122"/>
      <c r="H15" s="122"/>
      <c r="I15" s="122"/>
      <c r="J15" s="122"/>
      <c r="K15" s="122"/>
      <c r="L15" s="122"/>
      <c r="M15" s="140"/>
      <c r="N15" s="140"/>
      <c r="O15" s="140"/>
      <c r="P15" s="140"/>
      <c r="Q15" s="140"/>
    </row>
    <row r="16" spans="1:17" s="134" customFormat="1" ht="20.100000000000001" customHeight="1" thickBot="1" x14ac:dyDescent="0.3">
      <c r="A16" s="202" t="s">
        <v>175</v>
      </c>
      <c r="B16" s="123">
        <v>75.344683570000015</v>
      </c>
      <c r="C16" s="123">
        <v>154.33067246000005</v>
      </c>
      <c r="D16" s="123">
        <v>244.35415049999989</v>
      </c>
      <c r="E16" s="123">
        <v>368.42390754999997</v>
      </c>
      <c r="F16" s="123">
        <v>367.80024093999998</v>
      </c>
      <c r="G16" s="123">
        <v>153.43328704999993</v>
      </c>
      <c r="H16" s="123">
        <v>334.44244188999983</v>
      </c>
      <c r="I16" s="123">
        <v>536.55771908999998</v>
      </c>
      <c r="J16" s="123">
        <v>749.47877281000001</v>
      </c>
      <c r="K16" s="123">
        <v>205.1929140100001</v>
      </c>
      <c r="L16" s="123">
        <v>398.87293530999995</v>
      </c>
      <c r="M16" s="123">
        <v>592.80948166999997</v>
      </c>
      <c r="N16" s="123">
        <v>782.96517765000021</v>
      </c>
      <c r="O16" s="123">
        <v>170.78496729000003</v>
      </c>
      <c r="P16" s="123">
        <v>333.46233777999987</v>
      </c>
      <c r="Q16" s="123">
        <v>493.51223244000028</v>
      </c>
    </row>
    <row r="17" spans="1:17" s="134" customFormat="1" ht="20.100000000000001" customHeight="1" thickBot="1" x14ac:dyDescent="0.3">
      <c r="A17" s="202" t="s">
        <v>375</v>
      </c>
      <c r="B17" s="123">
        <v>25.882728499999985</v>
      </c>
      <c r="C17" s="123">
        <v>67.28739431999999</v>
      </c>
      <c r="D17" s="123">
        <v>98.664077879999994</v>
      </c>
      <c r="E17" s="123">
        <v>144.53396853000004</v>
      </c>
      <c r="F17" s="123">
        <v>88.329260919999996</v>
      </c>
      <c r="G17" s="123">
        <v>22.26893480999998</v>
      </c>
      <c r="H17" s="123">
        <v>43.27378130999999</v>
      </c>
      <c r="I17" s="123">
        <v>70.006063120000007</v>
      </c>
      <c r="J17" s="123">
        <v>90.529492579999996</v>
      </c>
      <c r="K17" s="123">
        <v>21.415974979999998</v>
      </c>
      <c r="L17" s="123">
        <v>47.112383740000013</v>
      </c>
      <c r="M17" s="123">
        <v>71.763425049999995</v>
      </c>
      <c r="N17" s="123">
        <v>115.55912324000001</v>
      </c>
      <c r="O17" s="123">
        <v>24.738633229999998</v>
      </c>
      <c r="P17" s="123">
        <v>55.854072249999994</v>
      </c>
      <c r="Q17" s="123">
        <v>73.638059129999988</v>
      </c>
    </row>
    <row r="18" spans="1:17" s="134" customFormat="1" ht="20.100000000000001" customHeight="1" thickBot="1" x14ac:dyDescent="0.3">
      <c r="A18" s="202" t="s">
        <v>176</v>
      </c>
      <c r="B18" s="123">
        <v>33.24413843</v>
      </c>
      <c r="C18" s="123">
        <v>67.23202701000001</v>
      </c>
      <c r="D18" s="123">
        <v>103.38838723999997</v>
      </c>
      <c r="E18" s="123">
        <v>146.22416672999998</v>
      </c>
      <c r="F18" s="123">
        <v>138.26504340000002</v>
      </c>
      <c r="G18" s="123">
        <v>38.795261560000007</v>
      </c>
      <c r="H18" s="123">
        <v>78.289228720000011</v>
      </c>
      <c r="I18" s="123">
        <v>109.06725711999999</v>
      </c>
      <c r="J18" s="123">
        <v>153.02757561999999</v>
      </c>
      <c r="K18" s="123">
        <v>37.959665189999996</v>
      </c>
      <c r="L18" s="123">
        <v>74.595527269999991</v>
      </c>
      <c r="M18" s="123">
        <v>113.34607245999993</v>
      </c>
      <c r="N18" s="123">
        <v>158.78140458999999</v>
      </c>
      <c r="O18" s="123">
        <v>35.407857580000005</v>
      </c>
      <c r="P18" s="123">
        <v>78.396633049999963</v>
      </c>
      <c r="Q18" s="123">
        <v>119.42852883999998</v>
      </c>
    </row>
    <row r="19" spans="1:17" s="134" customFormat="1" ht="20.100000000000001" customHeight="1" thickBot="1" x14ac:dyDescent="0.3">
      <c r="A19" s="115" t="s">
        <v>244</v>
      </c>
      <c r="B19" s="123">
        <f t="shared" ref="B19" si="0">SUM(B16:B18)</f>
        <v>134.47155050000001</v>
      </c>
      <c r="C19" s="123">
        <f t="shared" ref="C19:D19" si="1">SUM(C16:C18)</f>
        <v>288.85009379000007</v>
      </c>
      <c r="D19" s="123">
        <f t="shared" si="1"/>
        <v>446.40661561999985</v>
      </c>
      <c r="E19" s="123">
        <f t="shared" ref="E19:G19" si="2">SUM(E16:E18)</f>
        <v>659.18204280999998</v>
      </c>
      <c r="F19" s="123">
        <f t="shared" ref="F19" si="3">SUM(F16:F18)</f>
        <v>594.39454526000009</v>
      </c>
      <c r="G19" s="123">
        <f t="shared" si="2"/>
        <v>214.49748341999992</v>
      </c>
      <c r="H19" s="123">
        <f t="shared" ref="H19:I19" si="4">SUM(H16:H18)</f>
        <v>456.00545191999981</v>
      </c>
      <c r="I19" s="123">
        <f t="shared" si="4"/>
        <v>715.63103933000002</v>
      </c>
      <c r="J19" s="123">
        <f t="shared" ref="J19:K19" si="5">SUM(J16:J18)</f>
        <v>993.03584101000001</v>
      </c>
      <c r="K19" s="123">
        <f t="shared" si="5"/>
        <v>264.56855418000009</v>
      </c>
      <c r="L19" s="123">
        <f t="shared" ref="L19:M19" si="6">SUM(L16:L18)</f>
        <v>520.58084631999986</v>
      </c>
      <c r="M19" s="123">
        <f t="shared" si="6"/>
        <v>777.91897917999995</v>
      </c>
      <c r="N19" s="123">
        <f t="shared" ref="N19:O19" si="7">SUM(N16:N18)</f>
        <v>1057.3057054800001</v>
      </c>
      <c r="O19" s="123">
        <f t="shared" si="7"/>
        <v>230.93145810000004</v>
      </c>
      <c r="P19" s="123">
        <f t="shared" ref="P19:Q19" si="8">SUM(P16:P18)</f>
        <v>467.71304307999981</v>
      </c>
      <c r="Q19" s="123">
        <f t="shared" si="8"/>
        <v>686.57882041000028</v>
      </c>
    </row>
    <row r="20" spans="1:17" s="134" customFormat="1" ht="20.100000000000001" customHeight="1" thickBot="1" x14ac:dyDescent="0.3">
      <c r="A20" s="202" t="s">
        <v>177</v>
      </c>
      <c r="B20" s="123">
        <v>-5.7811494000000696</v>
      </c>
      <c r="C20" s="123">
        <v>-6.3514239099999514</v>
      </c>
      <c r="D20" s="123">
        <v>-4.4648348699999056</v>
      </c>
      <c r="E20" s="123">
        <v>-3.2617012299998454</v>
      </c>
      <c r="F20" s="123">
        <v>-14.725379969999844</v>
      </c>
      <c r="G20" s="123">
        <v>6.4518776799999422</v>
      </c>
      <c r="H20" s="123">
        <v>10.59466378999997</v>
      </c>
      <c r="I20" s="123">
        <v>12.707720729999959</v>
      </c>
      <c r="J20" s="123">
        <v>28.528292929999981</v>
      </c>
      <c r="K20" s="123">
        <v>-2.7825147999999889</v>
      </c>
      <c r="L20" s="123">
        <v>2.5454558500000402</v>
      </c>
      <c r="M20" s="123">
        <v>24.534364399999994</v>
      </c>
      <c r="N20" s="123">
        <v>26.454613269999943</v>
      </c>
      <c r="O20" s="123">
        <v>4.3182933399999657</v>
      </c>
      <c r="P20" s="123">
        <v>11.809369579999974</v>
      </c>
      <c r="Q20" s="123">
        <v>19.609833969999997</v>
      </c>
    </row>
    <row r="21" spans="1:17" s="134" customFormat="1" ht="20.100000000000001" customHeight="1" thickBot="1" x14ac:dyDescent="0.3">
      <c r="A21" s="202" t="s">
        <v>178</v>
      </c>
      <c r="B21" s="123">
        <v>3.5522359800000123</v>
      </c>
      <c r="C21" s="123">
        <v>-1.6667531299999887</v>
      </c>
      <c r="D21" s="123">
        <v>-4.9911377799999972</v>
      </c>
      <c r="E21" s="123">
        <v>-3.8956779200000278</v>
      </c>
      <c r="F21" s="123">
        <v>-6.8673820799999943</v>
      </c>
      <c r="G21" s="123">
        <v>4.7547760000000192</v>
      </c>
      <c r="H21" s="123">
        <v>-1.2270384399999799</v>
      </c>
      <c r="I21" s="123">
        <v>-6.3188366100000017</v>
      </c>
      <c r="J21" s="123">
        <v>-13.291313290000007</v>
      </c>
      <c r="K21" s="123">
        <v>-0.62159025999999373</v>
      </c>
      <c r="L21" s="123">
        <v>-0.12167028000001225</v>
      </c>
      <c r="M21" s="123">
        <v>-0.79233865999998443</v>
      </c>
      <c r="N21" s="123">
        <v>-26.648799159999989</v>
      </c>
      <c r="O21" s="123">
        <v>-3.5156010799999993</v>
      </c>
      <c r="P21" s="123">
        <v>-14.893377000000003</v>
      </c>
      <c r="Q21" s="123">
        <v>-17.07243694999999</v>
      </c>
    </row>
    <row r="22" spans="1:17" s="134" customFormat="1" ht="20.100000000000001" customHeight="1" thickBot="1" x14ac:dyDescent="0.3">
      <c r="A22" s="115" t="s">
        <v>179</v>
      </c>
      <c r="B22" s="123">
        <v>132.24263707999995</v>
      </c>
      <c r="C22" s="123">
        <v>280.83191675000012</v>
      </c>
      <c r="D22" s="123">
        <v>436.95064296999993</v>
      </c>
      <c r="E22" s="123">
        <v>652.0246636600001</v>
      </c>
      <c r="F22" s="123">
        <v>572.80178321000017</v>
      </c>
      <c r="G22" s="123">
        <v>225.70413709999988</v>
      </c>
      <c r="H22" s="123">
        <v>465.37307726999978</v>
      </c>
      <c r="I22" s="123">
        <v>722.01992345000008</v>
      </c>
      <c r="J22" s="123">
        <v>1008.2728206499997</v>
      </c>
      <c r="K22" s="123">
        <v>261.16444912000009</v>
      </c>
      <c r="L22" s="123">
        <v>523.00463189000004</v>
      </c>
      <c r="M22" s="123">
        <v>801.66100491999987</v>
      </c>
      <c r="N22" s="123">
        <v>1057.1115195900002</v>
      </c>
      <c r="O22" s="123">
        <v>231.73415036</v>
      </c>
      <c r="P22" s="123">
        <v>464.62903565999983</v>
      </c>
      <c r="Q22" s="123">
        <v>689.11621743000023</v>
      </c>
    </row>
    <row r="23" spans="1:17" s="134" customFormat="1" ht="20.100000000000001" customHeight="1" thickBot="1" x14ac:dyDescent="0.3">
      <c r="A23" s="202" t="s">
        <v>180</v>
      </c>
      <c r="B23" s="123">
        <v>90.731517490000002</v>
      </c>
      <c r="C23" s="123">
        <v>190.01713726000006</v>
      </c>
      <c r="D23" s="123">
        <v>291.18167882000012</v>
      </c>
      <c r="E23" s="123">
        <v>400.91241287000003</v>
      </c>
      <c r="F23" s="123">
        <v>400.91241287000003</v>
      </c>
      <c r="G23" s="123">
        <v>101.56821209000003</v>
      </c>
      <c r="H23" s="123">
        <v>207.09658669999999</v>
      </c>
      <c r="I23" s="123">
        <v>310.73433162999999</v>
      </c>
      <c r="J23" s="123">
        <v>421.20818733000004</v>
      </c>
      <c r="K23" s="123">
        <v>106.44995958000003</v>
      </c>
      <c r="L23" s="123">
        <v>219.59759597000004</v>
      </c>
      <c r="M23" s="123">
        <v>331.40415476999993</v>
      </c>
      <c r="N23" s="123">
        <v>458.74686565000002</v>
      </c>
      <c r="O23" s="123">
        <v>113.80616791999999</v>
      </c>
      <c r="P23" s="123">
        <v>234.73019545999998</v>
      </c>
      <c r="Q23" s="123">
        <v>349.54100007000005</v>
      </c>
    </row>
    <row r="24" spans="1:17" s="134" customFormat="1" ht="20.100000000000001" customHeight="1" thickBot="1" x14ac:dyDescent="0.3">
      <c r="A24" s="202" t="s">
        <v>181</v>
      </c>
      <c r="B24" s="123">
        <v>-2.6023496900000143</v>
      </c>
      <c r="C24" s="123">
        <v>6.4898907599999882</v>
      </c>
      <c r="D24" s="123">
        <v>22.956416859999973</v>
      </c>
      <c r="E24" s="123">
        <v>57.376043889999892</v>
      </c>
      <c r="F24" s="123">
        <v>57.38523296999989</v>
      </c>
      <c r="G24" s="123">
        <v>2.8274752600000621</v>
      </c>
      <c r="H24" s="123">
        <v>27.956698009999954</v>
      </c>
      <c r="I24" s="123">
        <v>71.553105459999884</v>
      </c>
      <c r="J24" s="123">
        <v>129.11055162999997</v>
      </c>
      <c r="K24" s="123">
        <v>4.991832470000019</v>
      </c>
      <c r="L24" s="123">
        <v>7.5212543499999329</v>
      </c>
      <c r="M24" s="123">
        <v>8.3427673200000108</v>
      </c>
      <c r="N24" s="123">
        <v>1.5037170700000098</v>
      </c>
      <c r="O24" s="123">
        <v>-12.219302349999962</v>
      </c>
      <c r="P24" s="123">
        <v>3.1225970999999317</v>
      </c>
      <c r="Q24" s="123">
        <v>26.400987430000015</v>
      </c>
    </row>
    <row r="25" spans="1:17" s="134" customFormat="1" ht="20.100000000000001" customHeight="1" thickBot="1" x14ac:dyDescent="0.3">
      <c r="A25" s="115" t="s">
        <v>182</v>
      </c>
      <c r="B25" s="123">
        <v>35.704772669999969</v>
      </c>
      <c r="C25" s="123">
        <v>64.412476250000068</v>
      </c>
      <c r="D25" s="123">
        <v>93.763221899999849</v>
      </c>
      <c r="E25" s="123">
        <v>144.29550159000021</v>
      </c>
      <c r="F25" s="123">
        <v>87.772076547550199</v>
      </c>
      <c r="G25" s="123">
        <v>95.834797319999794</v>
      </c>
      <c r="H25" s="123">
        <v>174.07028837999982</v>
      </c>
      <c r="I25" s="123">
        <v>224.86948297000023</v>
      </c>
      <c r="J25" s="123">
        <v>297.22443630999982</v>
      </c>
      <c r="K25" s="123">
        <v>114.27902352000002</v>
      </c>
      <c r="L25" s="123">
        <v>224.42299471000007</v>
      </c>
      <c r="M25" s="123">
        <v>347.10958828999992</v>
      </c>
      <c r="N25" s="123">
        <v>438.15445189000013</v>
      </c>
      <c r="O25" s="123">
        <v>99.84902493999995</v>
      </c>
      <c r="P25" s="123">
        <v>172.23054204999991</v>
      </c>
      <c r="Q25" s="123">
        <v>241.56678548000014</v>
      </c>
    </row>
    <row r="26" spans="1:17" s="134" customFormat="1" ht="20.100000000000001" customHeight="1" thickBot="1" x14ac:dyDescent="0.3">
      <c r="A26" s="135" t="s">
        <v>161</v>
      </c>
      <c r="B26" s="124"/>
      <c r="C26" s="124"/>
      <c r="D26" s="124"/>
      <c r="E26" s="124"/>
      <c r="F26" s="124"/>
      <c r="G26" s="124"/>
      <c r="H26" s="124"/>
      <c r="I26" s="124"/>
      <c r="J26" s="124"/>
      <c r="K26" s="124"/>
      <c r="L26" s="124"/>
      <c r="M26" s="201"/>
      <c r="N26" s="201"/>
      <c r="O26" s="201"/>
      <c r="P26" s="201"/>
      <c r="Q26" s="201"/>
    </row>
    <row r="27" spans="1:17" s="134" customFormat="1" ht="20.100000000000001" customHeight="1" thickBot="1" x14ac:dyDescent="0.3">
      <c r="A27" s="115" t="s">
        <v>183</v>
      </c>
      <c r="B27" s="125">
        <v>0.68609882178250969</v>
      </c>
      <c r="C27" s="125">
        <v>0.67662229941319507</v>
      </c>
      <c r="D27" s="125">
        <v>0.66639489723783751</v>
      </c>
      <c r="E27" s="125">
        <v>0.61487307952365555</v>
      </c>
      <c r="F27" s="125">
        <v>0.6999147429731688</v>
      </c>
      <c r="G27" s="125">
        <v>0.45000598303166894</v>
      </c>
      <c r="H27" s="125">
        <v>0.44501196312189512</v>
      </c>
      <c r="I27" s="125">
        <v>0.43036808478252242</v>
      </c>
      <c r="J27" s="125">
        <v>0.41775219831717891</v>
      </c>
      <c r="K27" s="125">
        <v>0.4075974350210595</v>
      </c>
      <c r="L27" s="125">
        <v>0.41987696203842895</v>
      </c>
      <c r="M27" s="125">
        <v>0.41339687565702632</v>
      </c>
      <c r="N27" s="125">
        <v>0.43396260200430375</v>
      </c>
      <c r="O27" s="125">
        <v>0.49110658805878038</v>
      </c>
      <c r="P27" s="125">
        <v>0.50519915339894461</v>
      </c>
      <c r="Q27" s="125">
        <v>0.50723084325831602</v>
      </c>
    </row>
    <row r="28" spans="1:17" s="134" customFormat="1" ht="20.100000000000001" customHeight="1" thickBot="1" x14ac:dyDescent="0.3">
      <c r="A28" s="115" t="s">
        <v>184</v>
      </c>
      <c r="B28" s="125">
        <v>5.4185466125024357E-3</v>
      </c>
      <c r="C28" s="125">
        <v>4.895603717063773E-3</v>
      </c>
      <c r="D28" s="125">
        <v>4.7589550477210897E-3</v>
      </c>
      <c r="E28" s="125">
        <v>5.6701793267998485E-3</v>
      </c>
      <c r="F28" s="125">
        <v>3.4432493670385122E-3</v>
      </c>
      <c r="G28" s="125">
        <v>1.5558768765653756E-2</v>
      </c>
      <c r="H28" s="125">
        <v>1.4032842999665859E-2</v>
      </c>
      <c r="I28" s="125">
        <v>1.1942853258268231E-2</v>
      </c>
      <c r="J28" s="125">
        <v>1.1822149003346825E-2</v>
      </c>
      <c r="K28" s="125">
        <v>1.8079294495949499E-2</v>
      </c>
      <c r="L28" s="125">
        <v>1.7385092844867299E-2</v>
      </c>
      <c r="M28" s="125">
        <v>1.7845088662707283E-2</v>
      </c>
      <c r="N28" s="125">
        <v>1.666487102954313E-2</v>
      </c>
      <c r="O28" s="125">
        <v>1.4544447404211625E-2</v>
      </c>
      <c r="P28" s="125">
        <v>1.2385067322741174E-2</v>
      </c>
      <c r="Q28" s="125">
        <v>1.147092587741008E-2</v>
      </c>
    </row>
    <row r="29" spans="1:17" s="134" customFormat="1" ht="20.100000000000001" customHeight="1" thickBot="1" x14ac:dyDescent="0.3">
      <c r="A29" s="115" t="s">
        <v>185</v>
      </c>
      <c r="B29" s="125">
        <v>7.0875553934803007E-2</v>
      </c>
      <c r="C29" s="125">
        <v>6.4770482411086155E-2</v>
      </c>
      <c r="D29" s="125">
        <v>6.3203395397557968E-2</v>
      </c>
      <c r="E29" s="125">
        <v>7.1077734230232351E-2</v>
      </c>
      <c r="F29" s="125">
        <v>4.2548224293529946E-2</v>
      </c>
      <c r="G29" s="125">
        <v>0.18003358330170371</v>
      </c>
      <c r="H29" s="125">
        <v>0.16060195412564368</v>
      </c>
      <c r="I29" s="125">
        <v>0.13462041976430314</v>
      </c>
      <c r="J29" s="125">
        <v>0.13079905462412578</v>
      </c>
      <c r="K29" s="125">
        <v>0.18345634923793222</v>
      </c>
      <c r="L29" s="125">
        <v>0.17657133277419795</v>
      </c>
      <c r="M29" s="125">
        <v>0.17753386104915028</v>
      </c>
      <c r="N29" s="125">
        <v>0.16586138794909869</v>
      </c>
      <c r="O29" s="125">
        <v>0.13794437205424584</v>
      </c>
      <c r="P29" s="125">
        <v>0.11772880536308478</v>
      </c>
      <c r="Q29" s="125">
        <v>0.10873341922242702</v>
      </c>
    </row>
    <row r="30" spans="1:17" s="134" customFormat="1" ht="20.100000000000001" customHeight="1" thickBot="1" x14ac:dyDescent="0.3">
      <c r="A30" s="135" t="s">
        <v>162</v>
      </c>
      <c r="B30" s="124"/>
      <c r="C30" s="124"/>
      <c r="D30" s="124"/>
      <c r="E30" s="124"/>
      <c r="F30" s="124"/>
      <c r="G30" s="124"/>
      <c r="H30" s="124"/>
      <c r="I30" s="124"/>
      <c r="J30" s="124"/>
      <c r="K30" s="124"/>
      <c r="L30" s="124"/>
      <c r="M30" s="201"/>
      <c r="N30" s="201"/>
      <c r="O30" s="201"/>
      <c r="P30" s="201"/>
      <c r="Q30" s="201"/>
    </row>
    <row r="31" spans="1:17" s="134" customFormat="1" ht="20.100000000000001" customHeight="1" thickBot="1" x14ac:dyDescent="0.3">
      <c r="A31" s="115" t="s">
        <v>235</v>
      </c>
      <c r="B31" s="125">
        <v>0.19166060232400078</v>
      </c>
      <c r="C31" s="125">
        <v>0.1942659076026286</v>
      </c>
      <c r="D31" s="125">
        <v>0.19113542496235228</v>
      </c>
      <c r="E31" s="125">
        <v>0.19904392463963935</v>
      </c>
      <c r="F31" s="125">
        <f>E31</f>
        <v>0.19904392463963935</v>
      </c>
      <c r="G31" s="125">
        <v>0.20369180520372759</v>
      </c>
      <c r="H31" s="125">
        <v>0.21231816788092903</v>
      </c>
      <c r="I31" s="125">
        <v>0.21624184649028588</v>
      </c>
      <c r="J31" s="125">
        <v>0.22315089596851054</v>
      </c>
      <c r="K31" s="125">
        <v>0.22779501363753191</v>
      </c>
      <c r="L31" s="125">
        <v>0.23213574096037889</v>
      </c>
      <c r="M31" s="125">
        <v>0.24243520187821707</v>
      </c>
      <c r="N31" s="125">
        <v>0.24009405837235764</v>
      </c>
      <c r="O31" s="125">
        <v>0.2392813093066119</v>
      </c>
      <c r="P31" s="125">
        <v>0.23703077605271522</v>
      </c>
      <c r="Q31" s="125">
        <v>0.23410455101785288</v>
      </c>
    </row>
    <row r="32" spans="1:17" s="134" customFormat="1" ht="20.100000000000001" customHeight="1" thickBot="1" x14ac:dyDescent="0.3">
      <c r="A32" s="115" t="s">
        <v>236</v>
      </c>
      <c r="B32" s="125">
        <v>0.19166060232400078</v>
      </c>
      <c r="C32" s="125">
        <v>0.1942659076026286</v>
      </c>
      <c r="D32" s="125">
        <v>0.19113542496235228</v>
      </c>
      <c r="E32" s="125">
        <v>0.19904392463963935</v>
      </c>
      <c r="F32" s="125">
        <f t="shared" ref="F32:F35" si="9">E32</f>
        <v>0.19904392463963935</v>
      </c>
      <c r="G32" s="125">
        <v>0.20369180520372759</v>
      </c>
      <c r="H32" s="125">
        <v>0.21231816788092903</v>
      </c>
      <c r="I32" s="125">
        <v>0.21624184649028588</v>
      </c>
      <c r="J32" s="125">
        <v>0.22315089596851054</v>
      </c>
      <c r="K32" s="125">
        <v>0.22779501363753191</v>
      </c>
      <c r="L32" s="125">
        <v>0.23213574096037889</v>
      </c>
      <c r="M32" s="125">
        <v>0.24243520187821707</v>
      </c>
      <c r="N32" s="125">
        <v>0.24009405837235764</v>
      </c>
      <c r="O32" s="125">
        <v>0.2392813093066119</v>
      </c>
      <c r="P32" s="125">
        <v>0.23703077605271522</v>
      </c>
      <c r="Q32" s="125">
        <v>0.23410455101785288</v>
      </c>
    </row>
    <row r="33" spans="1:17" s="134" customFormat="1" ht="20.100000000000001" customHeight="1" thickBot="1" x14ac:dyDescent="0.3">
      <c r="A33" s="115" t="s">
        <v>257</v>
      </c>
      <c r="B33" s="125">
        <v>8.2496133206372543E-2</v>
      </c>
      <c r="C33" s="125">
        <v>6.7518125602691881E-2</v>
      </c>
      <c r="D33" s="125">
        <v>6.4318982253417659E-2</v>
      </c>
      <c r="E33" s="125">
        <v>7.0612462039737242E-2</v>
      </c>
      <c r="F33" s="125">
        <f t="shared" si="9"/>
        <v>7.0612462039737242E-2</v>
      </c>
      <c r="G33" s="125">
        <v>8.2799999999999999E-2</v>
      </c>
      <c r="H33" s="125">
        <v>8.48E-2</v>
      </c>
      <c r="I33" s="125">
        <v>8.9317782668783402E-2</v>
      </c>
      <c r="J33" s="125">
        <v>9.6879073289891524E-2</v>
      </c>
      <c r="K33" s="125">
        <v>9.6116522219049802E-2</v>
      </c>
      <c r="L33" s="125">
        <v>9.7629543273571887E-2</v>
      </c>
      <c r="M33" s="125">
        <v>0.10085075006758797</v>
      </c>
      <c r="N33" s="125">
        <v>0.10102587690203652</v>
      </c>
      <c r="O33" s="125">
        <v>9.9368841140530753E-2</v>
      </c>
      <c r="P33" s="125">
        <v>9.9703994525200748E-2</v>
      </c>
      <c r="Q33" s="125">
        <v>0.10096456244223662</v>
      </c>
    </row>
    <row r="34" spans="1:17" s="134" customFormat="1" ht="20.100000000000001" customHeight="1" thickBot="1" x14ac:dyDescent="0.3">
      <c r="A34" s="115" t="s">
        <v>237</v>
      </c>
      <c r="B34" s="126">
        <v>0.58987285794092548</v>
      </c>
      <c r="C34" s="125">
        <v>0.58211718386028244</v>
      </c>
      <c r="D34" s="125">
        <v>0.57557894241168639</v>
      </c>
      <c r="E34" s="125">
        <v>0.57026960747322375</v>
      </c>
      <c r="F34" s="125">
        <f t="shared" si="9"/>
        <v>0.57026960747322375</v>
      </c>
      <c r="G34" s="125">
        <v>0.58472143475798399</v>
      </c>
      <c r="H34" s="125">
        <v>0.58534803503895161</v>
      </c>
      <c r="I34" s="125">
        <v>0.58213485305651425</v>
      </c>
      <c r="J34" s="125">
        <v>0.58336276592079783</v>
      </c>
      <c r="K34" s="125">
        <v>0.57511287682217427</v>
      </c>
      <c r="L34" s="125">
        <v>0.56133599558298641</v>
      </c>
      <c r="M34" s="125">
        <v>0.55840231753804603</v>
      </c>
      <c r="N34" s="125">
        <v>0.5640902926516107</v>
      </c>
      <c r="O34" s="125">
        <v>0.5753510100558048</v>
      </c>
      <c r="P34" s="125">
        <v>0.57948528808402222</v>
      </c>
      <c r="Q34" s="125">
        <v>0.57147082815858752</v>
      </c>
    </row>
    <row r="35" spans="1:17" s="134" customFormat="1" ht="20.100000000000001" customHeight="1" thickBot="1" x14ac:dyDescent="0.3">
      <c r="A35" s="115" t="s">
        <v>389</v>
      </c>
      <c r="B35" s="125">
        <v>4.2895795132086949</v>
      </c>
      <c r="C35" s="125">
        <v>4.8161189310294334</v>
      </c>
      <c r="D35" s="125">
        <v>4.9430102825944724</v>
      </c>
      <c r="E35" s="125">
        <v>4.9994975949630183</v>
      </c>
      <c r="F35" s="125">
        <f t="shared" si="9"/>
        <v>4.9994975949630183</v>
      </c>
      <c r="G35" s="125">
        <v>5.2633000000000001</v>
      </c>
      <c r="H35" s="125">
        <v>6.3212999999999999</v>
      </c>
      <c r="I35" s="125">
        <v>6.0593000000000004</v>
      </c>
      <c r="J35" s="125">
        <v>3.8847851643125697</v>
      </c>
      <c r="K35" s="125">
        <v>4.0329193565541193</v>
      </c>
      <c r="L35" s="125">
        <v>4.048070279488269</v>
      </c>
      <c r="M35" s="125">
        <v>4.0061</v>
      </c>
      <c r="N35" s="125">
        <v>3.9348000000000001</v>
      </c>
      <c r="O35" s="125">
        <v>3.8974000000000002</v>
      </c>
      <c r="P35" s="125">
        <v>3.7229999999999999</v>
      </c>
      <c r="Q35" s="125">
        <v>3.6840000000000002</v>
      </c>
    </row>
    <row r="36" spans="1:17" s="134" customFormat="1" ht="20.100000000000001" customHeight="1" thickBot="1" x14ac:dyDescent="0.3">
      <c r="A36" s="135" t="s">
        <v>163</v>
      </c>
      <c r="B36" s="201"/>
      <c r="C36" s="210"/>
      <c r="D36" s="210"/>
      <c r="E36" s="210"/>
      <c r="F36" s="210"/>
      <c r="G36" s="210"/>
      <c r="H36" s="210"/>
      <c r="I36" s="210"/>
      <c r="J36" s="210"/>
      <c r="K36" s="210"/>
      <c r="L36" s="210"/>
      <c r="M36" s="210"/>
      <c r="N36" s="210"/>
      <c r="O36" s="210"/>
      <c r="P36" s="210"/>
      <c r="Q36" s="210"/>
    </row>
    <row r="37" spans="1:17" s="134" customFormat="1" ht="20.100000000000001" customHeight="1" thickBot="1" x14ac:dyDescent="0.3">
      <c r="A37" s="137" t="s">
        <v>390</v>
      </c>
      <c r="B37" s="125">
        <v>6.6877194551636862E-2</v>
      </c>
      <c r="C37" s="125">
        <v>6.1279001637309032E-2</v>
      </c>
      <c r="D37" s="125">
        <v>5.8658299297201379E-2</v>
      </c>
      <c r="E37" s="125">
        <v>5.05070494936979E-2</v>
      </c>
      <c r="F37" s="125">
        <f>E37</f>
        <v>5.05070494936979E-2</v>
      </c>
      <c r="G37" s="125">
        <v>5.0164728890745254E-2</v>
      </c>
      <c r="H37" s="125">
        <v>5.4186042430197486E-2</v>
      </c>
      <c r="I37" s="125">
        <v>6.2821710865590977E-2</v>
      </c>
      <c r="J37" s="126">
        <v>6.2284717805911501E-2</v>
      </c>
      <c r="K37" s="125">
        <v>6.3667398384647952E-2</v>
      </c>
      <c r="L37" s="125">
        <v>6.5395815534231627E-2</v>
      </c>
      <c r="M37" s="125">
        <v>6.1016998277676364E-2</v>
      </c>
      <c r="N37" s="125">
        <v>4.6124220587742515E-2</v>
      </c>
      <c r="O37" s="125">
        <v>4.468225220130314E-2</v>
      </c>
      <c r="P37" s="125">
        <v>4.3106240471829996E-2</v>
      </c>
      <c r="Q37" s="125">
        <v>4.2470557392140014E-2</v>
      </c>
    </row>
    <row r="38" spans="1:17" s="134" customFormat="1" ht="20.100000000000001" customHeight="1" thickBot="1" x14ac:dyDescent="0.3">
      <c r="A38" s="137" t="s">
        <v>391</v>
      </c>
      <c r="B38" s="125">
        <v>0.34650097792809303</v>
      </c>
      <c r="C38" s="125">
        <v>0.36054657270006241</v>
      </c>
      <c r="D38" s="125">
        <v>0.36143137404502079</v>
      </c>
      <c r="E38" s="125">
        <v>0.41150377419636947</v>
      </c>
      <c r="F38" s="125">
        <f t="shared" ref="F38:F43" si="10">E38</f>
        <v>0.41150377419636947</v>
      </c>
      <c r="G38" s="125">
        <v>0.4082122431574231</v>
      </c>
      <c r="H38" s="125">
        <v>0.40578302290893464</v>
      </c>
      <c r="I38" s="125">
        <v>0.40526057977881835</v>
      </c>
      <c r="J38" s="126">
        <v>0.37984079742868165</v>
      </c>
      <c r="K38" s="125">
        <v>0.38272691849725671</v>
      </c>
      <c r="L38" s="125">
        <v>0.38328118450101817</v>
      </c>
      <c r="M38" s="125">
        <v>0.38696397895102963</v>
      </c>
      <c r="N38" s="125">
        <v>0.37916738582538001</v>
      </c>
      <c r="O38" s="125">
        <v>0.38508723531974398</v>
      </c>
      <c r="P38" s="125">
        <v>0.40923761461646935</v>
      </c>
      <c r="Q38" s="125">
        <v>0.42952225230425928</v>
      </c>
    </row>
    <row r="39" spans="1:17" s="134" customFormat="1" ht="20.100000000000001" customHeight="1" thickBot="1" x14ac:dyDescent="0.3">
      <c r="A39" s="137" t="s">
        <v>186</v>
      </c>
      <c r="B39" s="125">
        <v>1.3715201610000001</v>
      </c>
      <c r="C39" s="125">
        <v>1.3672455539999999</v>
      </c>
      <c r="D39" s="125">
        <v>1.4430062256279701</v>
      </c>
      <c r="E39" s="125">
        <v>1.5126184737624793</v>
      </c>
      <c r="F39" s="125">
        <f t="shared" si="10"/>
        <v>1.5126184737624793</v>
      </c>
      <c r="G39" s="125">
        <v>1.4239322327786901</v>
      </c>
      <c r="H39" s="125">
        <v>1.3900916490999999</v>
      </c>
      <c r="I39" s="125">
        <v>1.3922845291999999</v>
      </c>
      <c r="J39" s="126">
        <v>1.4008308285</v>
      </c>
      <c r="K39" s="125">
        <v>1.3950972535769437</v>
      </c>
      <c r="L39" s="125">
        <v>1.4219861835000001</v>
      </c>
      <c r="M39" s="125">
        <v>1.4431647063999999</v>
      </c>
      <c r="N39" s="125">
        <v>1.5146238170999999</v>
      </c>
      <c r="O39" s="125">
        <v>1.5070695937</v>
      </c>
      <c r="P39" s="125">
        <v>1.606373643</v>
      </c>
      <c r="Q39" s="125">
        <v>1.68</v>
      </c>
    </row>
    <row r="40" spans="1:17" s="134" customFormat="1" ht="20.100000000000001" customHeight="1" thickBot="1" x14ac:dyDescent="0.3">
      <c r="A40" s="137" t="s">
        <v>392</v>
      </c>
      <c r="B40" s="125">
        <v>0.88894453600000001</v>
      </c>
      <c r="C40" s="125">
        <v>0.89076430900000003</v>
      </c>
      <c r="D40" s="125">
        <v>0.89568131614297297</v>
      </c>
      <c r="E40" s="125">
        <v>0.91907821694690617</v>
      </c>
      <c r="F40" s="125">
        <f t="shared" si="10"/>
        <v>0.91907821694690617</v>
      </c>
      <c r="G40" s="125">
        <v>0.89728344440060903</v>
      </c>
      <c r="H40" s="125">
        <v>0.88568001569999999</v>
      </c>
      <c r="I40" s="125">
        <v>0.89573612219999998</v>
      </c>
      <c r="J40" s="126">
        <v>0.89353789340000001</v>
      </c>
      <c r="K40" s="125">
        <v>0.88685272892972844</v>
      </c>
      <c r="L40" s="125">
        <v>0.88767147980000005</v>
      </c>
      <c r="M40" s="125">
        <v>0.89085369380000001</v>
      </c>
      <c r="N40" s="125">
        <v>0.9037101769</v>
      </c>
      <c r="O40" s="125">
        <v>0.89443966549999998</v>
      </c>
      <c r="P40" s="125">
        <v>0.91628841900000002</v>
      </c>
      <c r="Q40" s="125">
        <v>0.91</v>
      </c>
    </row>
    <row r="41" spans="1:17" s="134" customFormat="1" ht="20.100000000000001" customHeight="1" thickBot="1" x14ac:dyDescent="0.3">
      <c r="A41" s="137" t="s">
        <v>253</v>
      </c>
      <c r="B41" s="125">
        <v>0.43108278061857785</v>
      </c>
      <c r="C41" s="125">
        <v>0.47561053043415163</v>
      </c>
      <c r="D41" s="125">
        <v>0.50655726688501868</v>
      </c>
      <c r="E41" s="125">
        <v>0.6126363511865075</v>
      </c>
      <c r="F41" s="125">
        <f t="shared" si="10"/>
        <v>0.6126363511865075</v>
      </c>
      <c r="G41" s="125">
        <v>0.62213253279827552</v>
      </c>
      <c r="H41" s="125">
        <v>0.60969437287461947</v>
      </c>
      <c r="I41" s="125">
        <v>0.5771365202955997</v>
      </c>
      <c r="J41" s="126">
        <v>0.53389847624554454</v>
      </c>
      <c r="K41" s="125">
        <v>0.52803605262351871</v>
      </c>
      <c r="L41" s="125">
        <v>0.50596857030074571</v>
      </c>
      <c r="M41" s="125">
        <v>0.52599731566882713</v>
      </c>
      <c r="N41" s="125">
        <v>0.57066902994056368</v>
      </c>
      <c r="O41" s="125">
        <v>0.56771141602424491</v>
      </c>
      <c r="P41" s="125">
        <v>0.61056227031901245</v>
      </c>
      <c r="Q41" s="125">
        <v>0.64102607701916026</v>
      </c>
    </row>
    <row r="42" spans="1:17" s="134" customFormat="1" ht="20.100000000000001" customHeight="1" thickBot="1" x14ac:dyDescent="0.3">
      <c r="A42" s="137" t="s">
        <v>393</v>
      </c>
      <c r="B42" s="125">
        <v>0.3427946992342164</v>
      </c>
      <c r="C42" s="125">
        <v>0.32890615673064094</v>
      </c>
      <c r="D42" s="125">
        <v>0.32393954787905777</v>
      </c>
      <c r="E42" s="125">
        <v>0.27277672114556512</v>
      </c>
      <c r="F42" s="125">
        <f t="shared" si="10"/>
        <v>0.27277672114556512</v>
      </c>
      <c r="G42" s="125">
        <v>0.25000410487660263</v>
      </c>
      <c r="H42" s="125">
        <v>0.26933216503104529</v>
      </c>
      <c r="I42" s="125">
        <v>0.30874341795651211</v>
      </c>
      <c r="J42" s="125">
        <v>0.29937129783306099</v>
      </c>
      <c r="K42" s="125">
        <v>0.27900257118398608</v>
      </c>
      <c r="L42" s="125">
        <v>0.28839820051844606</v>
      </c>
      <c r="M42" s="125">
        <v>0.27206111421670237</v>
      </c>
      <c r="N42" s="125">
        <v>0.19196532752553855</v>
      </c>
      <c r="O42" s="125">
        <v>0.18799994007029508</v>
      </c>
      <c r="P42" s="125">
        <v>0.1861680774137334</v>
      </c>
      <c r="Q42" s="125">
        <v>0.18453468401879242</v>
      </c>
    </row>
    <row r="43" spans="1:17" s="134" customFormat="1" ht="20.100000000000001" customHeight="1" thickBot="1" x14ac:dyDescent="0.3">
      <c r="A43" s="137" t="s">
        <v>394</v>
      </c>
      <c r="B43" s="127">
        <v>-2.8757070402005602E-4</v>
      </c>
      <c r="C43" s="127">
        <v>3.7047757515441414E-4</v>
      </c>
      <c r="D43" s="127">
        <v>1.636277341425389E-3</v>
      </c>
      <c r="E43" s="127">
        <v>4.4516186927355981E-3</v>
      </c>
      <c r="F43" s="127">
        <f t="shared" si="10"/>
        <v>4.4516186927355981E-3</v>
      </c>
      <c r="G43" s="127">
        <v>1.0309872068883855E-3</v>
      </c>
      <c r="H43" s="127">
        <v>3.0452152757653415E-3</v>
      </c>
      <c r="I43" s="127">
        <v>6.3212158264585759E-3</v>
      </c>
      <c r="J43" s="127">
        <v>7.7399600355303102E-3</v>
      </c>
      <c r="K43" s="127">
        <v>3.944685540787477E-4</v>
      </c>
      <c r="L43" s="127">
        <v>5.1796211733465822E-4</v>
      </c>
      <c r="M43" s="127">
        <v>4.8066072362713564E-4</v>
      </c>
      <c r="N43" s="127">
        <v>-1.9490045858979199E-3</v>
      </c>
      <c r="O43" s="127">
        <v>-9.5897569931165788E-4</v>
      </c>
      <c r="P43" s="127">
        <v>3.8001216671939154E-4</v>
      </c>
      <c r="Q43" s="127">
        <v>1.8994282729739712E-3</v>
      </c>
    </row>
    <row r="44" spans="1:17" s="134" customFormat="1" ht="20.100000000000001" customHeight="1" thickBot="1" x14ac:dyDescent="0.3">
      <c r="A44" s="135" t="s">
        <v>164</v>
      </c>
      <c r="B44" s="124"/>
      <c r="C44" s="124"/>
      <c r="D44" s="124"/>
      <c r="E44" s="124"/>
      <c r="F44" s="124"/>
      <c r="G44" s="124"/>
      <c r="H44" s="124"/>
      <c r="I44" s="124"/>
      <c r="J44" s="124"/>
      <c r="K44" s="124"/>
      <c r="L44" s="124"/>
      <c r="M44" s="201"/>
      <c r="N44" s="201"/>
      <c r="O44" s="201"/>
      <c r="P44" s="201"/>
      <c r="Q44" s="201"/>
    </row>
    <row r="45" spans="1:17" s="134" customFormat="1" ht="20.100000000000001" customHeight="1" thickBot="1" x14ac:dyDescent="0.3">
      <c r="A45" s="137" t="s">
        <v>187</v>
      </c>
      <c r="B45" s="116">
        <v>3926</v>
      </c>
      <c r="C45" s="116">
        <v>3957</v>
      </c>
      <c r="D45" s="116">
        <v>3981</v>
      </c>
      <c r="E45" s="116">
        <v>3990</v>
      </c>
      <c r="F45" s="116">
        <f>E45</f>
        <v>3990</v>
      </c>
      <c r="G45" s="116">
        <v>3996</v>
      </c>
      <c r="H45" s="116">
        <v>4065</v>
      </c>
      <c r="I45" s="116">
        <v>4129</v>
      </c>
      <c r="J45" s="196">
        <v>4136</v>
      </c>
      <c r="K45" s="116">
        <v>4173</v>
      </c>
      <c r="L45" s="116">
        <v>4216</v>
      </c>
      <c r="M45" s="116">
        <v>4283</v>
      </c>
      <c r="N45" s="116">
        <v>4324</v>
      </c>
      <c r="O45" s="116">
        <v>4349</v>
      </c>
      <c r="P45" s="116">
        <v>4398</v>
      </c>
      <c r="Q45" s="116">
        <v>4439</v>
      </c>
    </row>
    <row r="46" spans="1:17" s="134" customFormat="1" ht="20.100000000000001" customHeight="1" thickBot="1" x14ac:dyDescent="0.3">
      <c r="A46" s="137" t="s">
        <v>188</v>
      </c>
      <c r="B46" s="116">
        <v>620</v>
      </c>
      <c r="C46" s="116">
        <v>619</v>
      </c>
      <c r="D46" s="116">
        <v>619</v>
      </c>
      <c r="E46" s="116">
        <v>617</v>
      </c>
      <c r="F46" s="116">
        <f>E46</f>
        <v>617</v>
      </c>
      <c r="G46" s="116">
        <v>617</v>
      </c>
      <c r="H46" s="116">
        <v>617</v>
      </c>
      <c r="I46" s="116">
        <v>618</v>
      </c>
      <c r="J46" s="196">
        <v>618</v>
      </c>
      <c r="K46" s="116">
        <v>616</v>
      </c>
      <c r="L46" s="116">
        <v>615</v>
      </c>
      <c r="M46" s="116">
        <v>614</v>
      </c>
      <c r="N46" s="116">
        <v>617</v>
      </c>
      <c r="O46" s="116">
        <v>616</v>
      </c>
      <c r="P46" s="116">
        <v>616</v>
      </c>
      <c r="Q46" s="116">
        <v>615</v>
      </c>
    </row>
    <row r="47" spans="1:17" s="134" customFormat="1" ht="20.100000000000001" customHeight="1" thickBot="1" x14ac:dyDescent="0.3">
      <c r="A47" s="135" t="s">
        <v>421</v>
      </c>
      <c r="B47" s="138"/>
      <c r="C47" s="138"/>
      <c r="D47" s="138"/>
      <c r="E47" s="138"/>
      <c r="F47" s="138"/>
      <c r="G47" s="138"/>
      <c r="H47" s="138"/>
      <c r="I47" s="138"/>
      <c r="J47" s="138"/>
      <c r="K47" s="138"/>
      <c r="L47" s="138"/>
      <c r="M47" s="138"/>
      <c r="N47" s="138"/>
      <c r="O47" s="138"/>
      <c r="P47" s="138"/>
      <c r="Q47" s="138"/>
    </row>
    <row r="48" spans="1:17" s="134" customFormat="1" ht="20.100000000000001" customHeight="1" thickBot="1" x14ac:dyDescent="0.3">
      <c r="A48" s="137" t="s">
        <v>233</v>
      </c>
      <c r="B48" s="225" t="s">
        <v>357</v>
      </c>
      <c r="C48" s="226"/>
      <c r="D48" s="226"/>
      <c r="E48" s="226"/>
      <c r="F48" s="226"/>
      <c r="G48" s="226"/>
      <c r="H48" s="226"/>
      <c r="I48" s="226"/>
      <c r="J48" s="226"/>
      <c r="K48" s="226"/>
      <c r="L48" s="226"/>
      <c r="M48" s="226"/>
      <c r="N48" s="226"/>
      <c r="O48" s="226"/>
      <c r="P48" s="226"/>
      <c r="Q48" s="226"/>
    </row>
    <row r="49" spans="1:17" s="134" customFormat="1" ht="20.100000000000001" customHeight="1" thickBot="1" x14ac:dyDescent="0.3">
      <c r="A49" s="137" t="s">
        <v>156</v>
      </c>
      <c r="B49" s="225" t="s">
        <v>418</v>
      </c>
      <c r="C49" s="226"/>
      <c r="D49" s="226"/>
      <c r="E49" s="226"/>
      <c r="F49" s="226"/>
      <c r="G49" s="226"/>
      <c r="H49" s="226"/>
      <c r="I49" s="226"/>
      <c r="J49" s="226"/>
      <c r="K49" s="226"/>
      <c r="L49" s="226"/>
      <c r="M49" s="226"/>
      <c r="N49" s="226"/>
      <c r="O49" s="226"/>
      <c r="P49" s="226"/>
      <c r="Q49" s="226"/>
    </row>
    <row r="50" spans="1:17" s="134" customFormat="1" ht="20.100000000000001" customHeight="1" thickBot="1" x14ac:dyDescent="0.3">
      <c r="A50" s="137" t="s">
        <v>248</v>
      </c>
      <c r="B50" s="225" t="s">
        <v>403</v>
      </c>
      <c r="C50" s="226"/>
      <c r="D50" s="226"/>
      <c r="E50" s="226"/>
      <c r="F50" s="226"/>
      <c r="G50" s="226"/>
      <c r="H50" s="226"/>
      <c r="I50" s="226"/>
      <c r="J50" s="226"/>
      <c r="K50" s="226"/>
      <c r="L50" s="226"/>
      <c r="M50" s="226"/>
      <c r="N50" s="226"/>
      <c r="O50" s="226"/>
      <c r="P50" s="226"/>
      <c r="Q50" s="226"/>
    </row>
    <row r="51" spans="1:17" s="134" customFormat="1" ht="20.100000000000001" customHeight="1" thickBot="1" x14ac:dyDescent="0.3">
      <c r="A51" s="137" t="s">
        <v>155</v>
      </c>
      <c r="B51" s="225" t="s">
        <v>419</v>
      </c>
      <c r="C51" s="226"/>
      <c r="D51" s="226"/>
      <c r="E51" s="226"/>
      <c r="F51" s="226"/>
      <c r="G51" s="226"/>
      <c r="H51" s="226"/>
      <c r="I51" s="226"/>
      <c r="J51" s="226"/>
      <c r="K51" s="226"/>
      <c r="L51" s="226"/>
      <c r="M51" s="226"/>
      <c r="N51" s="226"/>
      <c r="O51" s="226"/>
      <c r="P51" s="226"/>
      <c r="Q51" s="226"/>
    </row>
    <row r="52" spans="1:17" s="134" customFormat="1" ht="20.100000000000001" customHeight="1" thickBot="1" x14ac:dyDescent="0.3">
      <c r="A52" s="137" t="s">
        <v>234</v>
      </c>
      <c r="B52" s="225" t="s">
        <v>419</v>
      </c>
      <c r="C52" s="226"/>
      <c r="D52" s="226"/>
      <c r="E52" s="226"/>
      <c r="F52" s="226"/>
      <c r="G52" s="226"/>
      <c r="H52" s="226"/>
      <c r="I52" s="226"/>
      <c r="J52" s="226"/>
      <c r="K52" s="226"/>
      <c r="L52" s="226"/>
      <c r="M52" s="226"/>
      <c r="N52" s="226"/>
      <c r="O52" s="226"/>
      <c r="P52" s="226"/>
      <c r="Q52" s="226"/>
    </row>
    <row r="53" spans="1:17" s="134" customFormat="1" ht="20.100000000000001" customHeight="1" thickBot="1" x14ac:dyDescent="0.3">
      <c r="A53" s="137" t="s">
        <v>157</v>
      </c>
      <c r="B53" s="225" t="s">
        <v>404</v>
      </c>
      <c r="C53" s="226"/>
      <c r="D53" s="226"/>
      <c r="E53" s="226"/>
      <c r="F53" s="226"/>
      <c r="G53" s="226"/>
      <c r="H53" s="226"/>
      <c r="I53" s="226"/>
      <c r="J53" s="226"/>
      <c r="K53" s="226"/>
      <c r="L53" s="226"/>
      <c r="M53" s="226"/>
      <c r="N53" s="226"/>
      <c r="O53" s="226"/>
      <c r="P53" s="226"/>
      <c r="Q53" s="226"/>
    </row>
    <row r="54" spans="1:17" s="134" customFormat="1" ht="20.100000000000001" customHeight="1" thickBot="1" x14ac:dyDescent="0.3">
      <c r="A54" s="137" t="s">
        <v>250</v>
      </c>
      <c r="B54" s="227" t="s">
        <v>420</v>
      </c>
      <c r="C54" s="228"/>
      <c r="D54" s="228"/>
      <c r="E54" s="228"/>
      <c r="F54" s="228"/>
      <c r="G54" s="228"/>
      <c r="H54" s="228"/>
      <c r="I54" s="228"/>
      <c r="J54" s="228"/>
      <c r="K54" s="228"/>
      <c r="L54" s="228"/>
      <c r="M54" s="228"/>
      <c r="N54" s="228"/>
      <c r="O54" s="228"/>
      <c r="P54" s="228"/>
      <c r="Q54" s="228"/>
    </row>
    <row r="55" spans="1:17" ht="12" customHeight="1" x14ac:dyDescent="0.25">
      <c r="A55" s="141" t="s">
        <v>380</v>
      </c>
    </row>
    <row r="56" spans="1:17" ht="12" customHeight="1" x14ac:dyDescent="0.25">
      <c r="A56" s="229" t="s">
        <v>189</v>
      </c>
      <c r="B56" s="229"/>
      <c r="C56" s="229"/>
      <c r="D56" s="229"/>
      <c r="E56" s="229"/>
      <c r="F56" s="229"/>
      <c r="G56" s="229"/>
      <c r="H56" s="229"/>
      <c r="I56" s="229"/>
      <c r="J56" s="229"/>
    </row>
    <row r="57" spans="1:17" s="134" customFormat="1" ht="12.75" customHeight="1" x14ac:dyDescent="0.25">
      <c r="A57" s="229" t="s">
        <v>400</v>
      </c>
      <c r="B57" s="229"/>
      <c r="C57" s="229"/>
      <c r="D57" s="229"/>
      <c r="E57" s="229"/>
      <c r="F57" s="229"/>
      <c r="G57" s="229"/>
      <c r="H57" s="229"/>
      <c r="I57" s="229"/>
      <c r="J57" s="229"/>
      <c r="K57" s="229"/>
      <c r="L57" s="229"/>
      <c r="M57" s="229"/>
      <c r="N57" s="229"/>
      <c r="O57" s="229"/>
      <c r="P57" s="229"/>
      <c r="Q57" s="229"/>
    </row>
    <row r="58" spans="1:17" ht="12" customHeight="1" x14ac:dyDescent="0.25">
      <c r="A58" s="229" t="s">
        <v>385</v>
      </c>
      <c r="B58" s="229"/>
      <c r="C58" s="229"/>
      <c r="D58" s="229"/>
      <c r="E58" s="229"/>
      <c r="F58" s="229"/>
      <c r="G58" s="229"/>
      <c r="H58" s="229"/>
      <c r="I58" s="229"/>
      <c r="J58" s="229"/>
    </row>
    <row r="59" spans="1:17" ht="12" customHeight="1" x14ac:dyDescent="0.25">
      <c r="A59" s="229" t="s">
        <v>386</v>
      </c>
      <c r="B59" s="229"/>
      <c r="C59" s="229"/>
      <c r="D59" s="229"/>
      <c r="E59" s="229"/>
      <c r="F59" s="229"/>
      <c r="G59" s="229"/>
      <c r="H59" s="229"/>
      <c r="I59" s="229"/>
      <c r="J59" s="229"/>
    </row>
    <row r="60" spans="1:17" ht="12" customHeight="1" x14ac:dyDescent="0.25">
      <c r="A60" s="229" t="s">
        <v>387</v>
      </c>
      <c r="B60" s="229"/>
      <c r="C60" s="229"/>
      <c r="D60" s="229"/>
      <c r="E60" s="229"/>
      <c r="F60" s="229"/>
      <c r="G60" s="229"/>
      <c r="H60" s="229"/>
      <c r="I60" s="229"/>
      <c r="J60" s="229"/>
    </row>
    <row r="61" spans="1:17" ht="12" customHeight="1" x14ac:dyDescent="0.25">
      <c r="A61" s="229" t="s">
        <v>388</v>
      </c>
      <c r="B61" s="229"/>
      <c r="C61" s="229"/>
      <c r="D61" s="229"/>
      <c r="E61" s="229"/>
      <c r="F61" s="229"/>
      <c r="G61" s="229"/>
      <c r="H61" s="229"/>
      <c r="I61" s="229"/>
      <c r="J61" s="229"/>
    </row>
    <row r="62" spans="1:17" ht="12" customHeight="1" x14ac:dyDescent="0.25">
      <c r="A62" s="229" t="s">
        <v>363</v>
      </c>
      <c r="B62" s="229"/>
      <c r="C62" s="229"/>
      <c r="D62" s="229"/>
      <c r="E62" s="229"/>
      <c r="F62" s="229"/>
      <c r="G62" s="229"/>
      <c r="H62" s="229"/>
      <c r="I62" s="229"/>
      <c r="J62" s="229"/>
    </row>
  </sheetData>
  <mergeCells count="14">
    <mergeCell ref="B53:Q53"/>
    <mergeCell ref="B54:Q54"/>
    <mergeCell ref="A62:J62"/>
    <mergeCell ref="A56:J56"/>
    <mergeCell ref="A58:J58"/>
    <mergeCell ref="A61:J61"/>
    <mergeCell ref="A59:J59"/>
    <mergeCell ref="A60:J60"/>
    <mergeCell ref="A57:Q57"/>
    <mergeCell ref="B48:Q48"/>
    <mergeCell ref="B49:Q49"/>
    <mergeCell ref="B50:Q50"/>
    <mergeCell ref="B51:Q51"/>
    <mergeCell ref="B52:Q52"/>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BD88"/>
    <pageSetUpPr fitToPage="1"/>
  </sheetPr>
  <dimension ref="A1:Q24"/>
  <sheetViews>
    <sheetView showGridLines="0" zoomScale="80" zoomScaleNormal="80" workbookViewId="0"/>
  </sheetViews>
  <sheetFormatPr defaultColWidth="9.28515625" defaultRowHeight="15.75" x14ac:dyDescent="0.25"/>
  <cols>
    <col min="1" max="1" width="68.28515625" style="112" customWidth="1"/>
    <col min="2" max="17" width="12.28515625" style="112" customWidth="1"/>
    <col min="18" max="16384" width="9.28515625" style="112"/>
  </cols>
  <sheetData>
    <row r="1" spans="1:17" ht="21" customHeight="1" x14ac:dyDescent="0.3">
      <c r="Q1" s="111" t="s">
        <v>231</v>
      </c>
    </row>
    <row r="2" spans="1:17" ht="19.5" customHeight="1" thickBot="1" x14ac:dyDescent="0.3">
      <c r="A2" s="113" t="s">
        <v>214</v>
      </c>
      <c r="B2" s="114" t="s">
        <v>243</v>
      </c>
      <c r="C2" s="114" t="s">
        <v>245</v>
      </c>
      <c r="D2" s="114" t="s">
        <v>246</v>
      </c>
      <c r="E2" s="114" t="s">
        <v>249</v>
      </c>
      <c r="F2" s="114" t="s">
        <v>368</v>
      </c>
      <c r="G2" s="114" t="s">
        <v>410</v>
      </c>
      <c r="H2" s="114" t="s">
        <v>411</v>
      </c>
      <c r="I2" s="114" t="s">
        <v>255</v>
      </c>
      <c r="J2" s="114" t="s">
        <v>409</v>
      </c>
      <c r="K2" s="114" t="s">
        <v>374</v>
      </c>
      <c r="L2" s="114" t="s">
        <v>381</v>
      </c>
      <c r="M2" s="114" t="s">
        <v>384</v>
      </c>
      <c r="N2" s="114" t="s">
        <v>406</v>
      </c>
      <c r="O2" s="114" t="s">
        <v>412</v>
      </c>
      <c r="P2" s="114" t="s">
        <v>416</v>
      </c>
      <c r="Q2" s="114" t="s">
        <v>425</v>
      </c>
    </row>
    <row r="3" spans="1:17" ht="19.5" customHeight="1" thickBot="1" x14ac:dyDescent="0.3">
      <c r="A3" s="115" t="s">
        <v>215</v>
      </c>
      <c r="B3" s="116">
        <v>110761.41421</v>
      </c>
      <c r="C3" s="116">
        <v>223848.48784000005</v>
      </c>
      <c r="D3" s="116">
        <v>343928.36752999993</v>
      </c>
      <c r="E3" s="116">
        <v>562459.05577999994</v>
      </c>
      <c r="F3" s="116">
        <v>561835.38916999998</v>
      </c>
      <c r="G3" s="116">
        <v>178969.00623999996</v>
      </c>
      <c r="H3" s="116">
        <v>397549.44064999983</v>
      </c>
      <c r="I3" s="116">
        <v>654467.33603000001</v>
      </c>
      <c r="J3" s="116">
        <v>894460.35707999999</v>
      </c>
      <c r="K3" s="116">
        <v>280028.46675000014</v>
      </c>
      <c r="L3" s="116">
        <v>563912.20786999993</v>
      </c>
      <c r="M3" s="116">
        <v>862951.68017000007</v>
      </c>
      <c r="N3" s="116">
        <v>1119914.4130800003</v>
      </c>
      <c r="O3" s="116">
        <v>243928.22716000004</v>
      </c>
      <c r="P3" s="116">
        <v>494714.85258999985</v>
      </c>
      <c r="Q3" s="116">
        <v>722401.03302000021</v>
      </c>
    </row>
    <row r="4" spans="1:17" ht="19.5" customHeight="1" thickBot="1" x14ac:dyDescent="0.3">
      <c r="A4" s="115" t="s">
        <v>216</v>
      </c>
      <c r="B4" s="116">
        <v>-35416.730640000002</v>
      </c>
      <c r="C4" s="116">
        <v>-69517.81538</v>
      </c>
      <c r="D4" s="116">
        <v>-99574.21703</v>
      </c>
      <c r="E4" s="116">
        <v>-194035.14822999999</v>
      </c>
      <c r="F4" s="116">
        <v>-194035.14822999999</v>
      </c>
      <c r="G4" s="116">
        <v>-25535.719189999996</v>
      </c>
      <c r="H4" s="116">
        <v>-63106.998760000002</v>
      </c>
      <c r="I4" s="116">
        <v>-117909.61693999999</v>
      </c>
      <c r="J4" s="116">
        <v>-144981.58426999999</v>
      </c>
      <c r="K4" s="116">
        <v>-74835.552740000014</v>
      </c>
      <c r="L4" s="116">
        <v>-165039.27256000004</v>
      </c>
      <c r="M4" s="116">
        <v>-270142.1985</v>
      </c>
      <c r="N4" s="116">
        <v>-336949.23543</v>
      </c>
      <c r="O4" s="116">
        <v>-73143.259870000009</v>
      </c>
      <c r="P4" s="116">
        <v>-161252.51480999999</v>
      </c>
      <c r="Q4" s="116">
        <v>-228888.80057999998</v>
      </c>
    </row>
    <row r="5" spans="1:17" ht="19.5" customHeight="1" thickBot="1" x14ac:dyDescent="0.3">
      <c r="A5" s="118" t="s">
        <v>217</v>
      </c>
      <c r="B5" s="119">
        <f t="shared" ref="B5:I5" si="0">+B3+B4</f>
        <v>75344.683569999994</v>
      </c>
      <c r="C5" s="119">
        <f t="shared" si="0"/>
        <v>154330.67246000003</v>
      </c>
      <c r="D5" s="119">
        <f t="shared" si="0"/>
        <v>244354.15049999993</v>
      </c>
      <c r="E5" s="119">
        <f t="shared" si="0"/>
        <v>368423.90754999995</v>
      </c>
      <c r="F5" s="119">
        <v>367800.24093999999</v>
      </c>
      <c r="G5" s="119">
        <f t="shared" si="0"/>
        <v>153433.28704999996</v>
      </c>
      <c r="H5" s="119">
        <f t="shared" si="0"/>
        <v>334442.44188999984</v>
      </c>
      <c r="I5" s="119">
        <f t="shared" si="0"/>
        <v>536557.71909000003</v>
      </c>
      <c r="J5" s="119">
        <v>749478.77280999999</v>
      </c>
      <c r="K5" s="119">
        <v>205192.91401000012</v>
      </c>
      <c r="L5" s="119">
        <f>+L3+L4</f>
        <v>398872.93530999986</v>
      </c>
      <c r="M5" s="119">
        <v>592809.48167000012</v>
      </c>
      <c r="N5" s="119">
        <v>782965.17765000032</v>
      </c>
      <c r="O5" s="119">
        <v>170784.96729000003</v>
      </c>
      <c r="P5" s="119">
        <v>333462.33777999983</v>
      </c>
      <c r="Q5" s="119">
        <v>493512.23244000023</v>
      </c>
    </row>
    <row r="6" spans="1:17" ht="19.5" customHeight="1" thickBot="1" x14ac:dyDescent="0.3">
      <c r="A6" s="115" t="s">
        <v>377</v>
      </c>
      <c r="B6" s="116">
        <v>25882.728499999987</v>
      </c>
      <c r="C6" s="116">
        <v>67287.394319999992</v>
      </c>
      <c r="D6" s="116">
        <v>98664.077879999997</v>
      </c>
      <c r="E6" s="116">
        <v>144533.96853000004</v>
      </c>
      <c r="F6" s="116">
        <v>88329.260920000001</v>
      </c>
      <c r="G6" s="116">
        <v>22268.934809999981</v>
      </c>
      <c r="H6" s="116">
        <v>43273.781309999984</v>
      </c>
      <c r="I6" s="116">
        <v>70006.063120000006</v>
      </c>
      <c r="J6" s="116">
        <v>90529.492579999991</v>
      </c>
      <c r="K6" s="116">
        <v>21415.974979999995</v>
      </c>
      <c r="L6" s="116">
        <v>47112.383740000005</v>
      </c>
      <c r="M6" s="116">
        <v>71763.425049999991</v>
      </c>
      <c r="N6" s="116">
        <v>115559.12324</v>
      </c>
      <c r="O6" s="116">
        <v>24738.633229999999</v>
      </c>
      <c r="P6" s="116">
        <v>55854.072249999997</v>
      </c>
      <c r="Q6" s="116">
        <v>73638.059129999994</v>
      </c>
    </row>
    <row r="7" spans="1:17" ht="19.5" customHeight="1" thickBot="1" x14ac:dyDescent="0.3">
      <c r="A7" s="115" t="s">
        <v>176</v>
      </c>
      <c r="B7" s="116">
        <v>33244.138429999999</v>
      </c>
      <c r="C7" s="116">
        <v>67232.02701000002</v>
      </c>
      <c r="D7" s="116">
        <v>103388.38723999998</v>
      </c>
      <c r="E7" s="116">
        <v>146224.16673</v>
      </c>
      <c r="F7" s="116">
        <v>138265.0434</v>
      </c>
      <c r="G7" s="116">
        <v>38795.261560000006</v>
      </c>
      <c r="H7" s="116">
        <v>78289.228720000014</v>
      </c>
      <c r="I7" s="116">
        <v>109067.25712000001</v>
      </c>
      <c r="J7" s="116">
        <v>153027.57561999999</v>
      </c>
      <c r="K7" s="116">
        <v>37959.66519</v>
      </c>
      <c r="L7" s="116">
        <v>74595.527269999991</v>
      </c>
      <c r="M7" s="116">
        <v>113346.07245999995</v>
      </c>
      <c r="N7" s="116">
        <v>158781.40458999999</v>
      </c>
      <c r="O7" s="116">
        <v>35407.857579999996</v>
      </c>
      <c r="P7" s="116">
        <v>78396.63304999996</v>
      </c>
      <c r="Q7" s="116">
        <v>119428.52883999998</v>
      </c>
    </row>
    <row r="8" spans="1:17" ht="19.5" customHeight="1" thickBot="1" x14ac:dyDescent="0.3">
      <c r="A8" s="115" t="s">
        <v>177</v>
      </c>
      <c r="B8" s="116">
        <v>-5781.1494000000694</v>
      </c>
      <c r="C8" s="116">
        <v>-6351.4239099999513</v>
      </c>
      <c r="D8" s="116">
        <v>-4464.834869999906</v>
      </c>
      <c r="E8" s="116">
        <v>-3261.7012299998455</v>
      </c>
      <c r="F8" s="116">
        <v>-14725.379969999844</v>
      </c>
      <c r="G8" s="116">
        <v>6451.8776799999423</v>
      </c>
      <c r="H8" s="116">
        <v>10594.66378999997</v>
      </c>
      <c r="I8" s="116">
        <v>12707.720729999959</v>
      </c>
      <c r="J8" s="116">
        <v>28528.292929999978</v>
      </c>
      <c r="K8" s="116">
        <v>-2782.5147999999886</v>
      </c>
      <c r="L8" s="116">
        <v>2545.4558500000385</v>
      </c>
      <c r="M8" s="116">
        <v>24534.364399999995</v>
      </c>
      <c r="N8" s="116">
        <v>26454.613269999943</v>
      </c>
      <c r="O8" s="116">
        <v>4318.2933399999656</v>
      </c>
      <c r="P8" s="116">
        <v>11809.369579999973</v>
      </c>
      <c r="Q8" s="116">
        <v>19609.833969999996</v>
      </c>
    </row>
    <row r="9" spans="1:17" ht="19.5" customHeight="1" thickBot="1" x14ac:dyDescent="0.3">
      <c r="A9" s="115" t="s">
        <v>218</v>
      </c>
      <c r="B9" s="116">
        <v>3552.2359800000122</v>
      </c>
      <c r="C9" s="116">
        <v>-1666.7531299999887</v>
      </c>
      <c r="D9" s="116">
        <v>-4991.1377799999973</v>
      </c>
      <c r="E9" s="116">
        <v>-3895.6779200000278</v>
      </c>
      <c r="F9" s="116">
        <v>-6867.3820799999949</v>
      </c>
      <c r="G9" s="116">
        <v>4754.7760000000198</v>
      </c>
      <c r="H9" s="116">
        <v>-1227.03843999998</v>
      </c>
      <c r="I9" s="116">
        <v>-6318.8366100000021</v>
      </c>
      <c r="J9" s="116">
        <v>-13291.315290000002</v>
      </c>
      <c r="K9" s="116">
        <v>-621.59025999999369</v>
      </c>
      <c r="L9" s="116">
        <v>-121.67028000001142</v>
      </c>
      <c r="M9" s="116">
        <v>-792.33865999998443</v>
      </c>
      <c r="N9" s="116">
        <v>-26648.799159999988</v>
      </c>
      <c r="O9" s="116">
        <v>-3515.6010799999995</v>
      </c>
      <c r="P9" s="116">
        <v>-14893.377000000002</v>
      </c>
      <c r="Q9" s="116">
        <v>-17072.436949999988</v>
      </c>
    </row>
    <row r="10" spans="1:17" ht="19.5" customHeight="1" thickBot="1" x14ac:dyDescent="0.3">
      <c r="A10" s="118" t="s">
        <v>219</v>
      </c>
      <c r="B10" s="119">
        <f t="shared" ref="B10:I10" si="1">+B5+SUM(B6:B9)</f>
        <v>132242.63707999993</v>
      </c>
      <c r="C10" s="119">
        <f t="shared" si="1"/>
        <v>280831.91675000009</v>
      </c>
      <c r="D10" s="119">
        <f t="shared" si="1"/>
        <v>436950.64297000004</v>
      </c>
      <c r="E10" s="119">
        <f t="shared" si="1"/>
        <v>652024.66366000008</v>
      </c>
      <c r="F10" s="119">
        <v>572801.78321000002</v>
      </c>
      <c r="G10" s="119">
        <f t="shared" si="1"/>
        <v>225704.13709999991</v>
      </c>
      <c r="H10" s="119">
        <f t="shared" si="1"/>
        <v>465373.07726999983</v>
      </c>
      <c r="I10" s="119">
        <f t="shared" si="1"/>
        <v>722019.92345</v>
      </c>
      <c r="J10" s="119">
        <v>1008272.8186499999</v>
      </c>
      <c r="K10" s="119">
        <v>261164.44912000012</v>
      </c>
      <c r="L10" s="119">
        <f>SUM(L5:L9)</f>
        <v>523004.6318899999</v>
      </c>
      <c r="M10" s="119">
        <v>801661.00491999998</v>
      </c>
      <c r="N10" s="119">
        <v>1057111.5195900002</v>
      </c>
      <c r="O10" s="119">
        <v>231734.15036000003</v>
      </c>
      <c r="P10" s="119">
        <v>464629.03565999976</v>
      </c>
      <c r="Q10" s="119">
        <v>689116.21743000019</v>
      </c>
    </row>
    <row r="11" spans="1:17" ht="19.5" customHeight="1" thickBot="1" x14ac:dyDescent="0.3">
      <c r="A11" s="115" t="s">
        <v>220</v>
      </c>
      <c r="B11" s="116">
        <f t="shared" ref="B11:I11" si="2">+SUM(B12:B14)</f>
        <v>-90731.517490000013</v>
      </c>
      <c r="C11" s="116">
        <f t="shared" si="2"/>
        <v>-190017.13726000002</v>
      </c>
      <c r="D11" s="116">
        <f t="shared" si="2"/>
        <v>-291181.67882000003</v>
      </c>
      <c r="E11" s="116">
        <f t="shared" si="2"/>
        <v>-400912.41230999993</v>
      </c>
      <c r="F11" s="116">
        <v>-400912.41287</v>
      </c>
      <c r="G11" s="116">
        <f t="shared" si="2"/>
        <v>-101568.21209000002</v>
      </c>
      <c r="H11" s="116">
        <f t="shared" si="2"/>
        <v>-207096.58669999999</v>
      </c>
      <c r="I11" s="116">
        <f t="shared" si="2"/>
        <v>-310734.33162999997</v>
      </c>
      <c r="J11" s="116">
        <v>-421208.18733000004</v>
      </c>
      <c r="K11" s="116">
        <v>-106449.95958000001</v>
      </c>
      <c r="L11" s="116">
        <f>+SUM(L12:L14)</f>
        <v>-219597.59597000002</v>
      </c>
      <c r="M11" s="116">
        <v>-331404.15476999996</v>
      </c>
      <c r="N11" s="116">
        <v>-458746.86565000011</v>
      </c>
      <c r="O11" s="116">
        <v>-113806.16792000001</v>
      </c>
      <c r="P11" s="116">
        <v>-234730.19545999999</v>
      </c>
      <c r="Q11" s="116">
        <v>-349541.00007000007</v>
      </c>
    </row>
    <row r="12" spans="1:17" ht="19.5" customHeight="1" thickBot="1" x14ac:dyDescent="0.3">
      <c r="A12" s="128" t="s">
        <v>221</v>
      </c>
      <c r="B12" s="116">
        <v>-54351.541330000007</v>
      </c>
      <c r="C12" s="116">
        <v>-114690.32674000003</v>
      </c>
      <c r="D12" s="116">
        <v>-173864.44935000001</v>
      </c>
      <c r="E12" s="116">
        <v>-236439.96943999993</v>
      </c>
      <c r="F12" s="116">
        <v>-236439.97</v>
      </c>
      <c r="G12" s="116">
        <v>-62681.732300000018</v>
      </c>
      <c r="H12" s="116">
        <v>-125972.40700999998</v>
      </c>
      <c r="I12" s="116">
        <v>-187734.39934999996</v>
      </c>
      <c r="J12" s="116">
        <v>-249483.53205000004</v>
      </c>
      <c r="K12" s="116">
        <v>-66053.009459999987</v>
      </c>
      <c r="L12" s="116">
        <v>-135211.95219000004</v>
      </c>
      <c r="M12" s="116">
        <v>-200877.66449999998</v>
      </c>
      <c r="N12" s="116">
        <v>-275223.57829999999</v>
      </c>
      <c r="O12" s="116">
        <v>-70912.835550000018</v>
      </c>
      <c r="P12" s="116">
        <v>-147751.9719</v>
      </c>
      <c r="Q12" s="116">
        <v>-216088.50967000006</v>
      </c>
    </row>
    <row r="13" spans="1:17" ht="19.5" customHeight="1" thickBot="1" x14ac:dyDescent="0.3">
      <c r="A13" s="128" t="s">
        <v>222</v>
      </c>
      <c r="B13" s="116">
        <v>-27871.734500000006</v>
      </c>
      <c r="C13" s="116">
        <v>-58306.220200000011</v>
      </c>
      <c r="D13" s="116">
        <v>-91635.580430000045</v>
      </c>
      <c r="E13" s="116">
        <v>-129650.98432</v>
      </c>
      <c r="F13" s="116">
        <v>-129650.98432</v>
      </c>
      <c r="G13" s="116">
        <v>-30107.30286</v>
      </c>
      <c r="H13" s="116">
        <v>-63361.916390000013</v>
      </c>
      <c r="I13" s="116">
        <v>-96233.81984000004</v>
      </c>
      <c r="J13" s="116">
        <v>-135443.01442000002</v>
      </c>
      <c r="K13" s="116">
        <v>-31168.385070000018</v>
      </c>
      <c r="L13" s="116">
        <v>-65897.584589999984</v>
      </c>
      <c r="M13" s="116">
        <v>-102393.64881999997</v>
      </c>
      <c r="N13" s="116">
        <v>-144801.53800000009</v>
      </c>
      <c r="O13" s="116">
        <v>-33119.661319999985</v>
      </c>
      <c r="P13" s="116">
        <v>-67409.233089999994</v>
      </c>
      <c r="Q13" s="116">
        <v>-103984.91845</v>
      </c>
    </row>
    <row r="14" spans="1:17" ht="19.5" customHeight="1" thickBot="1" x14ac:dyDescent="0.3">
      <c r="A14" s="128" t="s">
        <v>223</v>
      </c>
      <c r="B14" s="116">
        <v>-8508.2416599999997</v>
      </c>
      <c r="C14" s="116">
        <v>-17020.590319999999</v>
      </c>
      <c r="D14" s="116">
        <v>-25681.64904</v>
      </c>
      <c r="E14" s="116">
        <v>-34821.458550000003</v>
      </c>
      <c r="F14" s="116">
        <v>-34821.458550000003</v>
      </c>
      <c r="G14" s="116">
        <v>-8779.1769299999996</v>
      </c>
      <c r="H14" s="116">
        <v>-17762.263300000002</v>
      </c>
      <c r="I14" s="116">
        <v>-26766.112439999997</v>
      </c>
      <c r="J14" s="116">
        <v>-36281.64086</v>
      </c>
      <c r="K14" s="116">
        <v>-9228.5650500000011</v>
      </c>
      <c r="L14" s="116">
        <v>-18488.05919</v>
      </c>
      <c r="M14" s="116">
        <v>-28132.841449999996</v>
      </c>
      <c r="N14" s="116">
        <v>-38721.749349999998</v>
      </c>
      <c r="O14" s="116">
        <v>-9773.6710500000008</v>
      </c>
      <c r="P14" s="116">
        <v>-19568.990469999997</v>
      </c>
      <c r="Q14" s="116">
        <v>-29467.571950000001</v>
      </c>
    </row>
    <row r="15" spans="1:17" ht="19.5" customHeight="1" thickBot="1" x14ac:dyDescent="0.3">
      <c r="A15" s="115" t="s">
        <v>224</v>
      </c>
      <c r="B15" s="116">
        <v>123.42891999999992</v>
      </c>
      <c r="C15" s="116">
        <v>537.61566000000016</v>
      </c>
      <c r="D15" s="116">
        <v>3805.6029699999999</v>
      </c>
      <c r="E15" s="116">
        <v>5855.3175299999994</v>
      </c>
      <c r="F15" s="116">
        <v>5855.3175299999994</v>
      </c>
      <c r="G15" s="116">
        <v>589.73371000000088</v>
      </c>
      <c r="H15" s="116">
        <v>235.01584999999963</v>
      </c>
      <c r="I15" s="116">
        <v>-1946.544330000002</v>
      </c>
      <c r="J15" s="116">
        <v>-2139.4319000000023</v>
      </c>
      <c r="K15" s="116">
        <v>-3190.5339899999999</v>
      </c>
      <c r="L15" s="116">
        <v>-4775.239050000001</v>
      </c>
      <c r="M15" s="116">
        <v>-6913.7365400000008</v>
      </c>
      <c r="N15" s="116">
        <v>-8496.6879599999993</v>
      </c>
      <c r="O15" s="116">
        <v>-3958.7137900000007</v>
      </c>
      <c r="P15" s="116">
        <v>-5200.0100599999996</v>
      </c>
      <c r="Q15" s="116">
        <v>-1771.9148800000007</v>
      </c>
    </row>
    <row r="16" spans="1:17" ht="19.5" customHeight="1" thickBot="1" x14ac:dyDescent="0.3">
      <c r="A16" s="115" t="s">
        <v>225</v>
      </c>
      <c r="B16" s="116">
        <v>2602.3496900000146</v>
      </c>
      <c r="C16" s="116">
        <v>-6489.8907599999884</v>
      </c>
      <c r="D16" s="116">
        <v>-22956.416859999972</v>
      </c>
      <c r="E16" s="116">
        <v>-57376.043889999892</v>
      </c>
      <c r="F16" s="116">
        <v>-57385.232969999888</v>
      </c>
      <c r="G16" s="116">
        <v>-2827.475260000062</v>
      </c>
      <c r="H16" s="116">
        <v>-27956.698009999953</v>
      </c>
      <c r="I16" s="116">
        <v>-71553.10545999989</v>
      </c>
      <c r="J16" s="116">
        <v>-129110.55162999997</v>
      </c>
      <c r="K16" s="116">
        <v>-4991.8324700000194</v>
      </c>
      <c r="L16" s="116">
        <v>-7521.2543499999338</v>
      </c>
      <c r="M16" s="116">
        <v>-8342.7673200000099</v>
      </c>
      <c r="N16" s="116">
        <v>-1503.7170700000097</v>
      </c>
      <c r="O16" s="116">
        <v>12219.302349999962</v>
      </c>
      <c r="P16" s="116">
        <v>-3122.5970999999317</v>
      </c>
      <c r="Q16" s="116">
        <v>-26400.987430000016</v>
      </c>
    </row>
    <row r="17" spans="1:17" ht="19.5" customHeight="1" thickBot="1" x14ac:dyDescent="0.3">
      <c r="A17" s="115" t="s">
        <v>226</v>
      </c>
      <c r="B17" s="116">
        <v>1012.8308899999995</v>
      </c>
      <c r="C17" s="116">
        <v>1159.5883900000003</v>
      </c>
      <c r="D17" s="116">
        <v>1842.1549399999999</v>
      </c>
      <c r="E17" s="116">
        <v>3764.9810100000027</v>
      </c>
      <c r="F17" s="116">
        <v>3764.9810100000027</v>
      </c>
      <c r="G17" s="116">
        <v>868.14294000000018</v>
      </c>
      <c r="H17" s="116">
        <v>-1763.1878699999993</v>
      </c>
      <c r="I17" s="116">
        <v>-35444.919470000008</v>
      </c>
      <c r="J17" s="116">
        <v>-43171.836440000006</v>
      </c>
      <c r="K17" s="116">
        <v>89.895709999999994</v>
      </c>
      <c r="L17" s="116">
        <v>878.64374999999995</v>
      </c>
      <c r="M17" s="116">
        <v>1110.9586399999998</v>
      </c>
      <c r="N17" s="116">
        <v>71.295920000000137</v>
      </c>
      <c r="O17" s="116">
        <v>153.01846999999998</v>
      </c>
      <c r="P17" s="116">
        <v>276.22453999999999</v>
      </c>
      <c r="Q17" s="116">
        <v>732.2867</v>
      </c>
    </row>
    <row r="18" spans="1:17" ht="19.5" customHeight="1" thickBot="1" x14ac:dyDescent="0.3">
      <c r="A18" s="118" t="s">
        <v>227</v>
      </c>
      <c r="B18" s="119">
        <f t="shared" ref="B18:I18" si="3">B10+B11+B16+B17+B15</f>
        <v>45249.729089999928</v>
      </c>
      <c r="C18" s="119">
        <f t="shared" si="3"/>
        <v>86022.092780000079</v>
      </c>
      <c r="D18" s="119">
        <f t="shared" si="3"/>
        <v>128460.30520000003</v>
      </c>
      <c r="E18" s="119">
        <f t="shared" si="3"/>
        <v>203356.50600000026</v>
      </c>
      <c r="F18" s="119">
        <v>124124.43591000013</v>
      </c>
      <c r="G18" s="119">
        <f t="shared" si="3"/>
        <v>122766.32639999983</v>
      </c>
      <c r="H18" s="119">
        <f t="shared" si="3"/>
        <v>228791.62053999989</v>
      </c>
      <c r="I18" s="119">
        <f t="shared" si="3"/>
        <v>302341.02256000013</v>
      </c>
      <c r="J18" s="119">
        <v>412642.81134999992</v>
      </c>
      <c r="K18" s="119">
        <v>146622.01879000009</v>
      </c>
      <c r="L18" s="119">
        <f>L10+L11+L16+L17+L15</f>
        <v>291989.18626999995</v>
      </c>
      <c r="M18" s="119">
        <v>456111.30493000004</v>
      </c>
      <c r="N18" s="119">
        <v>588435.54483000003</v>
      </c>
      <c r="O18" s="119">
        <v>126341.58946999998</v>
      </c>
      <c r="P18" s="119">
        <v>221852.45757999984</v>
      </c>
      <c r="Q18" s="119">
        <v>312134.60175000009</v>
      </c>
    </row>
    <row r="19" spans="1:17" ht="19.5" customHeight="1" thickBot="1" x14ac:dyDescent="0.3">
      <c r="A19" s="115" t="s">
        <v>228</v>
      </c>
      <c r="B19" s="116">
        <v>-9458.9052599999995</v>
      </c>
      <c r="C19" s="116">
        <v>-21480.878479999996</v>
      </c>
      <c r="D19" s="116">
        <v>-34547.839670000001</v>
      </c>
      <c r="E19" s="116">
        <v>-58756.636740000002</v>
      </c>
      <c r="F19" s="116">
        <v>-36108.688702450003</v>
      </c>
      <c r="G19" s="116">
        <v>-26848.609219999998</v>
      </c>
      <c r="H19" s="116">
        <v>-54573.017340000006</v>
      </c>
      <c r="I19" s="116">
        <v>-77257.833480000001</v>
      </c>
      <c r="J19" s="116">
        <v>-115189.15545999999</v>
      </c>
      <c r="K19" s="116">
        <v>-32252.112239999999</v>
      </c>
      <c r="L19" s="116">
        <v>-67404.507279999991</v>
      </c>
      <c r="M19" s="116">
        <v>-108798.24628000001</v>
      </c>
      <c r="N19" s="116">
        <v>-150051.54968</v>
      </c>
      <c r="O19" s="116">
        <v>-26443.984810000005</v>
      </c>
      <c r="P19" s="116">
        <v>-49466.30509999999</v>
      </c>
      <c r="Q19" s="116">
        <v>-70398.858110000001</v>
      </c>
    </row>
    <row r="20" spans="1:17" ht="19.5" customHeight="1" thickBot="1" x14ac:dyDescent="0.3">
      <c r="A20" s="115" t="s">
        <v>229</v>
      </c>
      <c r="B20" s="116">
        <v>-86.05116000000001</v>
      </c>
      <c r="C20" s="116">
        <v>-128.73805000000002</v>
      </c>
      <c r="D20" s="116">
        <v>-149.24363</v>
      </c>
      <c r="E20" s="116">
        <v>-304.36710999999997</v>
      </c>
      <c r="F20" s="116">
        <v>-243.67122000000003</v>
      </c>
      <c r="G20" s="116">
        <v>-82.91986</v>
      </c>
      <c r="H20" s="116">
        <v>-148.31482</v>
      </c>
      <c r="I20" s="116">
        <v>-213.70611</v>
      </c>
      <c r="J20" s="116">
        <v>-229.22157999999999</v>
      </c>
      <c r="K20" s="116">
        <v>-90.883030000000005</v>
      </c>
      <c r="L20" s="116">
        <v>-161.68428</v>
      </c>
      <c r="M20" s="116">
        <v>-203.47036</v>
      </c>
      <c r="N20" s="116">
        <v>-229.54326</v>
      </c>
      <c r="O20" s="116">
        <v>-48.579720000000002</v>
      </c>
      <c r="P20" s="116">
        <v>-155.61043000000001</v>
      </c>
      <c r="Q20" s="116">
        <v>-168.95815999999999</v>
      </c>
    </row>
    <row r="21" spans="1:17" ht="19.5" customHeight="1" thickBot="1" x14ac:dyDescent="0.3">
      <c r="A21" s="118" t="s">
        <v>230</v>
      </c>
      <c r="B21" s="119">
        <f t="shared" ref="B21:I21" si="4">B18+B19+B20</f>
        <v>35704.772669999926</v>
      </c>
      <c r="C21" s="119">
        <f t="shared" si="4"/>
        <v>64412.47625000008</v>
      </c>
      <c r="D21" s="119">
        <f t="shared" si="4"/>
        <v>93763.221900000033</v>
      </c>
      <c r="E21" s="119">
        <f t="shared" si="4"/>
        <v>144295.50215000025</v>
      </c>
      <c r="F21" s="119">
        <v>87772.075987550124</v>
      </c>
      <c r="G21" s="119">
        <f t="shared" si="4"/>
        <v>95834.797319999838</v>
      </c>
      <c r="H21" s="119">
        <f t="shared" si="4"/>
        <v>174070.2883799999</v>
      </c>
      <c r="I21" s="119">
        <f t="shared" si="4"/>
        <v>224869.48297000013</v>
      </c>
      <c r="J21" s="119">
        <v>297224.43430999992</v>
      </c>
      <c r="K21" s="119">
        <v>114279.02352000009</v>
      </c>
      <c r="L21" s="119">
        <f>L18+L19+L20</f>
        <v>224422.99470999997</v>
      </c>
      <c r="M21" s="119">
        <v>347109.58829000004</v>
      </c>
      <c r="N21" s="119">
        <v>438154.45189000003</v>
      </c>
      <c r="O21" s="119">
        <v>99849.024939999974</v>
      </c>
      <c r="P21" s="119">
        <v>172230.54204999984</v>
      </c>
      <c r="Q21" s="119">
        <v>241566.78548000008</v>
      </c>
    </row>
    <row r="22" spans="1:17" ht="57" customHeight="1" x14ac:dyDescent="0.25">
      <c r="A22" s="230" t="s">
        <v>408</v>
      </c>
      <c r="B22" s="230"/>
      <c r="C22" s="230"/>
      <c r="D22" s="230"/>
      <c r="E22" s="230"/>
      <c r="F22" s="230"/>
      <c r="G22" s="230"/>
      <c r="H22" s="230"/>
      <c r="I22" s="230"/>
      <c r="J22" s="230"/>
      <c r="K22" s="230"/>
      <c r="L22" s="230"/>
      <c r="M22" s="230"/>
      <c r="N22" s="230"/>
      <c r="O22" s="230"/>
      <c r="P22" s="230"/>
      <c r="Q22" s="230"/>
    </row>
    <row r="23" spans="1:17" ht="16.5" customHeight="1" x14ac:dyDescent="0.25">
      <c r="A23" s="229" t="s">
        <v>363</v>
      </c>
      <c r="B23" s="229"/>
      <c r="C23" s="229"/>
      <c r="D23" s="229"/>
      <c r="E23" s="229"/>
      <c r="F23" s="229"/>
      <c r="G23" s="229"/>
      <c r="H23" s="229"/>
      <c r="I23" s="229"/>
      <c r="J23" s="229"/>
    </row>
    <row r="24" spans="1:17" x14ac:dyDescent="0.25">
      <c r="B24" s="129"/>
      <c r="C24" s="129"/>
      <c r="D24" s="129"/>
      <c r="E24" s="129"/>
      <c r="F24" s="129"/>
      <c r="G24" s="129"/>
      <c r="H24" s="129"/>
      <c r="I24" s="129"/>
      <c r="J24" s="129"/>
      <c r="K24" s="129"/>
      <c r="L24" s="129"/>
      <c r="M24" s="129"/>
      <c r="N24" s="129"/>
      <c r="O24" s="129"/>
      <c r="P24" s="129"/>
      <c r="Q24" s="129"/>
    </row>
  </sheetData>
  <mergeCells count="2">
    <mergeCell ref="A23:J23"/>
    <mergeCell ref="A22:Q22"/>
  </mergeCells>
  <printOptions horizontalCentered="1" verticalCentered="1"/>
  <pageMargins left="0.70866141732283472" right="0.70866141732283472" top="0.74803149606299213" bottom="0.74803149606299213" header="0.31496062992125984" footer="0.31496062992125984"/>
  <pageSetup paperSize="9" scale="87" orientation="landscape" horizontalDpi="300" verticalDpi="300" r:id="rId1"/>
  <ignoredErrors>
    <ignoredError sqref="B11:L1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D10C3-A6D7-4589-AEB8-9EAB0C627542}">
  <sheetPr>
    <tabColor rgb="FF4FBD88"/>
  </sheetPr>
  <dimension ref="A1:BW49"/>
  <sheetViews>
    <sheetView showGridLines="0" zoomScale="80" zoomScaleNormal="80" workbookViewId="0">
      <pane xSplit="1" topLeftCell="AG1" activePane="topRight" state="frozen"/>
      <selection pane="topRight"/>
    </sheetView>
  </sheetViews>
  <sheetFormatPr defaultRowHeight="15" x14ac:dyDescent="0.25"/>
  <cols>
    <col min="1" max="1" width="38.5703125" bestFit="1" customWidth="1"/>
    <col min="2" max="55" width="11.85546875" customWidth="1"/>
  </cols>
  <sheetData>
    <row r="1" spans="1:75" s="112" customFormat="1" ht="21" customHeight="1" x14ac:dyDescent="0.3">
      <c r="AD1" s="111"/>
      <c r="AG1" s="111"/>
      <c r="AJ1" s="111"/>
      <c r="AM1" s="111"/>
      <c r="AS1" s="111"/>
      <c r="BC1" s="212" t="s">
        <v>268</v>
      </c>
    </row>
    <row r="2" spans="1:75" s="112" customFormat="1" ht="31.5" customHeight="1" x14ac:dyDescent="0.25">
      <c r="A2" s="237" t="s">
        <v>269</v>
      </c>
      <c r="B2" s="234" t="s">
        <v>258</v>
      </c>
      <c r="C2" s="235"/>
      <c r="D2" s="236"/>
      <c r="E2" s="234" t="s">
        <v>259</v>
      </c>
      <c r="F2" s="235"/>
      <c r="G2" s="236"/>
      <c r="H2" s="234" t="s">
        <v>260</v>
      </c>
      <c r="I2" s="235"/>
      <c r="J2" s="236"/>
      <c r="K2" s="234" t="s">
        <v>261</v>
      </c>
      <c r="L2" s="235"/>
      <c r="M2" s="236"/>
      <c r="N2" s="234" t="s">
        <v>262</v>
      </c>
      <c r="O2" s="235"/>
      <c r="P2" s="236"/>
      <c r="Q2" s="234" t="s">
        <v>264</v>
      </c>
      <c r="R2" s="235"/>
      <c r="S2" s="236"/>
      <c r="T2" s="234" t="s">
        <v>265</v>
      </c>
      <c r="U2" s="235"/>
      <c r="V2" s="236"/>
      <c r="W2" s="234" t="s">
        <v>266</v>
      </c>
      <c r="X2" s="235"/>
      <c r="Y2" s="236"/>
      <c r="Z2" s="234" t="s">
        <v>267</v>
      </c>
      <c r="AA2" s="235"/>
      <c r="AB2" s="236"/>
      <c r="AC2" s="234" t="s">
        <v>263</v>
      </c>
      <c r="AD2" s="235"/>
      <c r="AE2" s="236"/>
      <c r="AF2" s="234" t="s">
        <v>376</v>
      </c>
      <c r="AG2" s="235"/>
      <c r="AH2" s="236"/>
      <c r="AI2" s="234" t="s">
        <v>382</v>
      </c>
      <c r="AJ2" s="235"/>
      <c r="AK2" s="236"/>
      <c r="AL2" s="234" t="s">
        <v>395</v>
      </c>
      <c r="AM2" s="235"/>
      <c r="AN2" s="236"/>
      <c r="AO2" s="235" t="s">
        <v>407</v>
      </c>
      <c r="AP2" s="235"/>
      <c r="AQ2" s="235"/>
      <c r="AR2" s="231">
        <v>2024</v>
      </c>
      <c r="AS2" s="232"/>
      <c r="AT2" s="233"/>
      <c r="AU2" s="235" t="s">
        <v>413</v>
      </c>
      <c r="AV2" s="235"/>
      <c r="AW2" s="236"/>
      <c r="AX2" s="235" t="s">
        <v>417</v>
      </c>
      <c r="AY2" s="235"/>
      <c r="AZ2" s="236"/>
      <c r="BA2" s="235" t="s">
        <v>426</v>
      </c>
      <c r="BB2" s="235"/>
      <c r="BC2" s="236"/>
      <c r="BD2"/>
      <c r="BE2"/>
      <c r="BF2"/>
      <c r="BG2"/>
      <c r="BH2"/>
      <c r="BI2"/>
      <c r="BJ2"/>
      <c r="BK2"/>
      <c r="BL2"/>
      <c r="BM2"/>
      <c r="BN2"/>
      <c r="BO2"/>
      <c r="BP2"/>
      <c r="BQ2"/>
      <c r="BR2"/>
      <c r="BS2"/>
      <c r="BT2"/>
      <c r="BU2"/>
      <c r="BV2"/>
      <c r="BW2"/>
    </row>
    <row r="3" spans="1:75" s="112" customFormat="1" ht="31.5" x14ac:dyDescent="0.25">
      <c r="A3" s="237"/>
      <c r="B3" s="145" t="s">
        <v>278</v>
      </c>
      <c r="C3" s="145" t="s">
        <v>279</v>
      </c>
      <c r="D3" s="145" t="s">
        <v>280</v>
      </c>
      <c r="E3" s="145" t="s">
        <v>278</v>
      </c>
      <c r="F3" s="145" t="s">
        <v>279</v>
      </c>
      <c r="G3" s="145" t="s">
        <v>280</v>
      </c>
      <c r="H3" s="145" t="s">
        <v>278</v>
      </c>
      <c r="I3" s="145" t="s">
        <v>279</v>
      </c>
      <c r="J3" s="145" t="s">
        <v>280</v>
      </c>
      <c r="K3" s="145" t="s">
        <v>278</v>
      </c>
      <c r="L3" s="145" t="s">
        <v>279</v>
      </c>
      <c r="M3" s="145" t="s">
        <v>280</v>
      </c>
      <c r="N3" s="145" t="s">
        <v>278</v>
      </c>
      <c r="O3" s="145" t="s">
        <v>279</v>
      </c>
      <c r="P3" s="145" t="s">
        <v>280</v>
      </c>
      <c r="Q3" s="145" t="s">
        <v>278</v>
      </c>
      <c r="R3" s="145" t="s">
        <v>279</v>
      </c>
      <c r="S3" s="145" t="s">
        <v>280</v>
      </c>
      <c r="T3" s="145" t="s">
        <v>278</v>
      </c>
      <c r="U3" s="145" t="s">
        <v>279</v>
      </c>
      <c r="V3" s="145" t="s">
        <v>280</v>
      </c>
      <c r="W3" s="145" t="s">
        <v>278</v>
      </c>
      <c r="X3" s="145" t="s">
        <v>279</v>
      </c>
      <c r="Y3" s="145" t="s">
        <v>280</v>
      </c>
      <c r="Z3" s="145" t="s">
        <v>278</v>
      </c>
      <c r="AA3" s="145" t="s">
        <v>279</v>
      </c>
      <c r="AB3" s="145" t="s">
        <v>280</v>
      </c>
      <c r="AC3" s="145" t="s">
        <v>278</v>
      </c>
      <c r="AD3" s="145" t="s">
        <v>279</v>
      </c>
      <c r="AE3" s="145" t="s">
        <v>280</v>
      </c>
      <c r="AF3" s="145" t="s">
        <v>278</v>
      </c>
      <c r="AG3" s="145" t="s">
        <v>279</v>
      </c>
      <c r="AH3" s="145" t="s">
        <v>280</v>
      </c>
      <c r="AI3" s="145" t="s">
        <v>278</v>
      </c>
      <c r="AJ3" s="145" t="s">
        <v>279</v>
      </c>
      <c r="AK3" s="145" t="s">
        <v>280</v>
      </c>
      <c r="AL3" s="147" t="s">
        <v>278</v>
      </c>
      <c r="AM3" s="145" t="s">
        <v>279</v>
      </c>
      <c r="AN3" s="145" t="s">
        <v>280</v>
      </c>
      <c r="AO3" s="147" t="s">
        <v>278</v>
      </c>
      <c r="AP3" s="145" t="s">
        <v>279</v>
      </c>
      <c r="AQ3" s="146" t="s">
        <v>280</v>
      </c>
      <c r="AR3" s="145" t="s">
        <v>278</v>
      </c>
      <c r="AS3" s="145" t="s">
        <v>279</v>
      </c>
      <c r="AT3" s="145" t="s">
        <v>280</v>
      </c>
      <c r="AU3" s="147" t="s">
        <v>278</v>
      </c>
      <c r="AV3" s="145" t="s">
        <v>279</v>
      </c>
      <c r="AW3" s="145" t="s">
        <v>280</v>
      </c>
      <c r="AX3" s="147" t="s">
        <v>278</v>
      </c>
      <c r="AY3" s="145" t="s">
        <v>279</v>
      </c>
      <c r="AZ3" s="145" t="s">
        <v>280</v>
      </c>
      <c r="BA3" s="147" t="s">
        <v>278</v>
      </c>
      <c r="BB3" s="145" t="s">
        <v>279</v>
      </c>
      <c r="BC3" s="145" t="s">
        <v>280</v>
      </c>
      <c r="BD3"/>
      <c r="BE3"/>
      <c r="BF3"/>
      <c r="BG3"/>
      <c r="BH3"/>
      <c r="BI3"/>
      <c r="BJ3"/>
      <c r="BK3"/>
      <c r="BL3"/>
      <c r="BM3"/>
      <c r="BN3"/>
      <c r="BO3"/>
      <c r="BP3"/>
      <c r="BQ3"/>
      <c r="BR3"/>
      <c r="BS3"/>
      <c r="BT3"/>
      <c r="BU3"/>
      <c r="BV3"/>
      <c r="BW3"/>
    </row>
    <row r="4" spans="1:75" s="112" customFormat="1" ht="19.5" customHeight="1" thickBot="1" x14ac:dyDescent="0.3">
      <c r="A4" s="144" t="s">
        <v>271</v>
      </c>
      <c r="B4" s="157">
        <v>25240.192541624998</v>
      </c>
      <c r="C4" s="158">
        <v>82.08736857000001</v>
      </c>
      <c r="D4" s="151">
        <v>1.3008992452751727E-2</v>
      </c>
      <c r="E4" s="157">
        <v>25270.136418844992</v>
      </c>
      <c r="F4" s="158">
        <v>85.289872449999962</v>
      </c>
      <c r="G4" s="151">
        <v>1.3500500517503461E-2</v>
      </c>
      <c r="H4" s="157">
        <v>25039.620610894999</v>
      </c>
      <c r="I4" s="158">
        <v>96.000136539999986</v>
      </c>
      <c r="J4" s="151">
        <v>1.533571742668167E-2</v>
      </c>
      <c r="K4" s="157">
        <v>24101.510700069994</v>
      </c>
      <c r="L4" s="158">
        <v>151.86270851000012</v>
      </c>
      <c r="M4" s="151">
        <v>2.5203848903887854E-2</v>
      </c>
      <c r="N4" s="157">
        <v>24225.378950774997</v>
      </c>
      <c r="O4" s="158">
        <v>415.24008607000007</v>
      </c>
      <c r="P4" s="151">
        <v>1.7140705493761371E-2</v>
      </c>
      <c r="Q4" s="157">
        <v>23063.323974629995</v>
      </c>
      <c r="R4" s="158">
        <v>158.01532943000001</v>
      </c>
      <c r="S4" s="151">
        <v>2.7405473660920561E-2</v>
      </c>
      <c r="T4" s="157">
        <v>22985.439292924995</v>
      </c>
      <c r="U4" s="158">
        <v>191.42911792999996</v>
      </c>
      <c r="V4" s="151">
        <v>3.3313110180830448E-2</v>
      </c>
      <c r="W4" s="157">
        <v>23384.604333739997</v>
      </c>
      <c r="X4" s="158">
        <v>227.32295480000016</v>
      </c>
      <c r="Y4" s="151">
        <v>3.8884208012365112E-2</v>
      </c>
      <c r="Z4" s="157">
        <v>23780.546224974991</v>
      </c>
      <c r="AA4" s="158">
        <v>249.21854729999995</v>
      </c>
      <c r="AB4" s="151">
        <v>4.1919734717996295E-2</v>
      </c>
      <c r="AC4" s="157">
        <v>23635.270126699987</v>
      </c>
      <c r="AD4" s="158">
        <v>825.98594946000003</v>
      </c>
      <c r="AE4" s="151">
        <v>3.4947176191860441E-2</v>
      </c>
      <c r="AF4" s="157">
        <v>24085.181368574998</v>
      </c>
      <c r="AG4" s="158">
        <v>258.42727550999996</v>
      </c>
      <c r="AH4" s="151">
        <v>4.2918883865608992E-2</v>
      </c>
      <c r="AI4" s="157">
        <v>24550.177427110004</v>
      </c>
      <c r="AJ4" s="158">
        <v>256.2969289799999</v>
      </c>
      <c r="AK4" s="151">
        <v>4.1758871965948255E-2</v>
      </c>
      <c r="AL4" s="157">
        <f>AL5+AL6</f>
        <v>25087.537278049997</v>
      </c>
      <c r="AM4" s="158">
        <f>AM5+AM6</f>
        <v>260.21061280000009</v>
      </c>
      <c r="AN4" s="151">
        <f>AM4/AL4*4</f>
        <v>4.148842669027826E-2</v>
      </c>
      <c r="AO4" s="157">
        <f>AO5+AO6</f>
        <v>25647.096389084996</v>
      </c>
      <c r="AP4" s="158">
        <f>AP5+AP6</f>
        <v>256.13107559000031</v>
      </c>
      <c r="AQ4" s="151">
        <f>AP4/AO4*4</f>
        <v>3.9946989975677041E-2</v>
      </c>
      <c r="AR4" s="157">
        <f>AR5+AR6</f>
        <v>24977.882505799993</v>
      </c>
      <c r="AS4" s="158">
        <f>AS5+AS6</f>
        <v>1031.0658928800003</v>
      </c>
      <c r="AT4" s="151">
        <f>AS4/AR4</f>
        <v>4.1279155374382974E-2</v>
      </c>
      <c r="AU4" s="157">
        <f>AU5+AU6</f>
        <v>26162.204865464999</v>
      </c>
      <c r="AV4" s="158">
        <f>AV5+AV6</f>
        <v>232.71496504999999</v>
      </c>
      <c r="AW4" s="203">
        <f>AV4/AU4*4</f>
        <v>3.5580329142241629E-2</v>
      </c>
      <c r="AX4" s="157">
        <f>AX5+AX6</f>
        <v>26671.969212509997</v>
      </c>
      <c r="AY4" s="158">
        <f>AY5+AY6</f>
        <v>219.51795962999984</v>
      </c>
      <c r="AZ4" s="203">
        <f>AY4/AX4*4</f>
        <v>3.2921147723436781E-2</v>
      </c>
      <c r="BA4" s="157">
        <f>BA5+BA6</f>
        <v>27316.507128209993</v>
      </c>
      <c r="BB4" s="158">
        <f>BB5+BB6</f>
        <v>211.4035320800003</v>
      </c>
      <c r="BC4" s="203">
        <f>BB4/BA4*4</f>
        <v>3.0956158646166302E-2</v>
      </c>
      <c r="BD4"/>
      <c r="BE4"/>
      <c r="BF4"/>
      <c r="BG4"/>
      <c r="BH4"/>
      <c r="BI4"/>
      <c r="BJ4"/>
      <c r="BK4"/>
      <c r="BL4"/>
      <c r="BM4"/>
      <c r="BN4"/>
      <c r="BO4"/>
      <c r="BP4"/>
      <c r="BQ4"/>
      <c r="BR4"/>
      <c r="BS4"/>
      <c r="BT4"/>
      <c r="BU4"/>
      <c r="BV4"/>
      <c r="BW4"/>
    </row>
    <row r="5" spans="1:75" s="112" customFormat="1" ht="19.5" customHeight="1" thickBot="1" x14ac:dyDescent="0.3">
      <c r="A5" s="143" t="s">
        <v>270</v>
      </c>
      <c r="B5" s="156">
        <v>11737.909715119995</v>
      </c>
      <c r="C5" s="123">
        <v>64.061510400000003</v>
      </c>
      <c r="D5" s="152">
        <v>2.1830636614108636E-2</v>
      </c>
      <c r="E5" s="156">
        <v>11808.021959879992</v>
      </c>
      <c r="F5" s="123">
        <v>63.801984689999998</v>
      </c>
      <c r="G5" s="152">
        <v>2.1613098250250352E-2</v>
      </c>
      <c r="H5" s="156">
        <v>11904.463865539996</v>
      </c>
      <c r="I5" s="123">
        <v>69.466046289999952</v>
      </c>
      <c r="J5" s="152">
        <v>2.3341175906656058E-2</v>
      </c>
      <c r="K5" s="156">
        <v>11962.277858439993</v>
      </c>
      <c r="L5" s="123">
        <v>86.122969390000108</v>
      </c>
      <c r="M5" s="152">
        <v>2.8798183894127152E-2</v>
      </c>
      <c r="N5" s="156">
        <v>11854.257202049996</v>
      </c>
      <c r="O5" s="123">
        <v>283.45251077000006</v>
      </c>
      <c r="P5" s="152">
        <v>2.3911452732861379E-2</v>
      </c>
      <c r="Q5" s="156">
        <v>11940.884024759996</v>
      </c>
      <c r="R5" s="123">
        <v>109.28065462000001</v>
      </c>
      <c r="S5" s="152">
        <v>3.6607224186551456E-2</v>
      </c>
      <c r="T5" s="156">
        <v>11933.244975724996</v>
      </c>
      <c r="U5" s="123">
        <v>131.19700614999994</v>
      </c>
      <c r="V5" s="152">
        <v>4.3976975723496917E-2</v>
      </c>
      <c r="W5" s="156">
        <v>11983.521596839995</v>
      </c>
      <c r="X5" s="123">
        <v>153.71166649000014</v>
      </c>
      <c r="Y5" s="152">
        <v>5.1307677880109391E-2</v>
      </c>
      <c r="Z5" s="156">
        <v>12029.382605389994</v>
      </c>
      <c r="AA5" s="123">
        <v>168.06194661999999</v>
      </c>
      <c r="AB5" s="152">
        <v>5.5883814534154606E-2</v>
      </c>
      <c r="AC5" s="156">
        <v>12020.405399224988</v>
      </c>
      <c r="AD5" s="123">
        <v>562.25127387999999</v>
      </c>
      <c r="AE5" s="152">
        <v>4.6774734728684854E-2</v>
      </c>
      <c r="AF5" s="156">
        <v>12083.506365469997</v>
      </c>
      <c r="AG5" s="123">
        <v>171.71673849999996</v>
      </c>
      <c r="AH5" s="152">
        <v>5.6843347719234938E-2</v>
      </c>
      <c r="AI5" s="156">
        <v>12110.715711650002</v>
      </c>
      <c r="AJ5" s="123">
        <v>169.48656356999993</v>
      </c>
      <c r="AK5" s="152">
        <v>5.5979041240960169E-2</v>
      </c>
      <c r="AL5" s="156">
        <v>12173.976086434999</v>
      </c>
      <c r="AM5" s="123">
        <v>167.98565123000006</v>
      </c>
      <c r="AN5" s="152">
        <f t="shared" ref="AN5:AN9" si="0">AM5/AL5*4</f>
        <v>5.5194999575259591E-2</v>
      </c>
      <c r="AO5" s="156">
        <v>12488.386926224999</v>
      </c>
      <c r="AP5" s="123">
        <v>163.52665681000028</v>
      </c>
      <c r="AQ5" s="152">
        <f t="shared" ref="AQ5:AQ9" si="1">AP5/AO5*4</f>
        <v>5.23771909938512E-2</v>
      </c>
      <c r="AR5" s="156">
        <v>12400.247544709997</v>
      </c>
      <c r="AS5" s="123">
        <v>672.71561011000028</v>
      </c>
      <c r="AT5" s="152">
        <f t="shared" ref="AT5:AT9" si="2">AS5/AR5</f>
        <v>5.425017586822159E-2</v>
      </c>
      <c r="AU5" s="156">
        <v>12853.351104340001</v>
      </c>
      <c r="AV5" s="123">
        <v>150.90381366999998</v>
      </c>
      <c r="AW5" s="127">
        <f t="shared" ref="AW5:AW9" si="3">AV5/AU5*4</f>
        <v>4.6961702810420079E-2</v>
      </c>
      <c r="AX5" s="156">
        <v>13197.38313609</v>
      </c>
      <c r="AY5" s="123">
        <v>142.99308335999984</v>
      </c>
      <c r="AZ5" s="127">
        <f t="shared" ref="AZ5:AZ9" si="4">AY5/AX5*4</f>
        <v>4.3339829384498575E-2</v>
      </c>
      <c r="BA5" s="156">
        <v>13513.225259514993</v>
      </c>
      <c r="BB5" s="123">
        <v>136.08661407000028</v>
      </c>
      <c r="BC5" s="127">
        <f t="shared" ref="BC5:BC9" si="5">BB5/BA5*4</f>
        <v>4.0282497022442028E-2</v>
      </c>
      <c r="BD5"/>
      <c r="BE5"/>
      <c r="BF5"/>
      <c r="BG5"/>
      <c r="BH5"/>
      <c r="BI5"/>
      <c r="BJ5"/>
      <c r="BK5"/>
      <c r="BL5"/>
      <c r="BM5"/>
      <c r="BN5"/>
      <c r="BO5"/>
      <c r="BP5"/>
      <c r="BQ5"/>
      <c r="BR5"/>
      <c r="BS5"/>
      <c r="BT5"/>
      <c r="BU5"/>
      <c r="BV5"/>
      <c r="BW5"/>
    </row>
    <row r="6" spans="1:75" s="112" customFormat="1" ht="19.5" customHeight="1" thickBot="1" x14ac:dyDescent="0.3">
      <c r="A6" s="148" t="s">
        <v>272</v>
      </c>
      <c r="B6" s="159">
        <v>13502.282826505003</v>
      </c>
      <c r="C6" s="160">
        <v>18.025858170000006</v>
      </c>
      <c r="D6" s="153">
        <v>5.3400920130676627E-3</v>
      </c>
      <c r="E6" s="159">
        <v>13462.114458964999</v>
      </c>
      <c r="F6" s="160">
        <v>21.487887759999971</v>
      </c>
      <c r="G6" s="153">
        <v>6.3846991720354195E-3</v>
      </c>
      <c r="H6" s="159">
        <v>13135.156745355001</v>
      </c>
      <c r="I6" s="160">
        <v>26.534090250000034</v>
      </c>
      <c r="J6" s="153">
        <v>8.0803269468050498E-3</v>
      </c>
      <c r="K6" s="159">
        <v>12139.232841629999</v>
      </c>
      <c r="L6" s="160">
        <v>65.739739119999996</v>
      </c>
      <c r="M6" s="153">
        <v>2.1661908945202431E-2</v>
      </c>
      <c r="N6" s="159">
        <v>12371.121748725</v>
      </c>
      <c r="O6" s="160">
        <v>131.78757530000001</v>
      </c>
      <c r="P6" s="153">
        <v>1.0652839570799827E-2</v>
      </c>
      <c r="Q6" s="159">
        <v>11122.43994987</v>
      </c>
      <c r="R6" s="160">
        <v>48.734674809999987</v>
      </c>
      <c r="S6" s="153">
        <v>1.7526612876186256E-2</v>
      </c>
      <c r="T6" s="159">
        <v>11052.194317200001</v>
      </c>
      <c r="U6" s="160">
        <v>60.232111780000018</v>
      </c>
      <c r="V6" s="153">
        <v>2.1799150485895334E-2</v>
      </c>
      <c r="W6" s="159">
        <v>11401.0827369</v>
      </c>
      <c r="X6" s="160">
        <v>73.61128831000002</v>
      </c>
      <c r="Y6" s="153">
        <v>2.5826069333486908E-2</v>
      </c>
      <c r="Z6" s="159">
        <v>11751.163619584999</v>
      </c>
      <c r="AA6" s="160">
        <v>81.156600679999983</v>
      </c>
      <c r="AB6" s="153">
        <v>2.7625043206696866E-2</v>
      </c>
      <c r="AC6" s="159">
        <v>11614.864727474998</v>
      </c>
      <c r="AD6" s="160">
        <v>263.73467557999999</v>
      </c>
      <c r="AE6" s="153">
        <v>2.2706650638481807E-2</v>
      </c>
      <c r="AF6" s="159">
        <v>12001.675003105001</v>
      </c>
      <c r="AG6" s="160">
        <v>86.71053701000001</v>
      </c>
      <c r="AH6" s="153">
        <v>2.8899478443656167E-2</v>
      </c>
      <c r="AI6" s="159">
        <v>12439.461715460002</v>
      </c>
      <c r="AJ6" s="160">
        <v>86.810365409999974</v>
      </c>
      <c r="AK6" s="153">
        <v>2.7914508648588993E-2</v>
      </c>
      <c r="AL6" s="159">
        <v>12913.561191614997</v>
      </c>
      <c r="AM6" s="160">
        <v>92.224961570000048</v>
      </c>
      <c r="AN6" s="153">
        <f t="shared" si="0"/>
        <v>2.8566856253372876E-2</v>
      </c>
      <c r="AO6" s="159">
        <v>13158.709462859999</v>
      </c>
      <c r="AP6" s="160">
        <v>92.604418780000017</v>
      </c>
      <c r="AQ6" s="153">
        <f t="shared" si="1"/>
        <v>2.8150000284259721E-2</v>
      </c>
      <c r="AR6" s="159">
        <v>12577.634961089998</v>
      </c>
      <c r="AS6" s="160">
        <v>358.35028277000009</v>
      </c>
      <c r="AT6" s="153">
        <f t="shared" si="2"/>
        <v>2.8491070370430346E-2</v>
      </c>
      <c r="AU6" s="159">
        <v>13308.853761124998</v>
      </c>
      <c r="AV6" s="160">
        <v>81.811151380000013</v>
      </c>
      <c r="AW6" s="178">
        <f t="shared" si="3"/>
        <v>2.45884890910649E-2</v>
      </c>
      <c r="AX6" s="159">
        <v>13474.586076419999</v>
      </c>
      <c r="AY6" s="160">
        <v>76.524876270000007</v>
      </c>
      <c r="AZ6" s="178">
        <f t="shared" si="4"/>
        <v>2.2716802085346596E-2</v>
      </c>
      <c r="BA6" s="159">
        <v>13803.281868695</v>
      </c>
      <c r="BB6" s="160">
        <v>75.316918010000023</v>
      </c>
      <c r="BC6" s="178">
        <f t="shared" si="5"/>
        <v>2.182580019055155E-2</v>
      </c>
      <c r="BD6"/>
      <c r="BE6"/>
      <c r="BF6"/>
      <c r="BG6"/>
      <c r="BH6"/>
      <c r="BI6"/>
      <c r="BJ6"/>
      <c r="BK6"/>
      <c r="BL6"/>
      <c r="BM6"/>
      <c r="BN6"/>
      <c r="BO6"/>
      <c r="BP6"/>
      <c r="BQ6"/>
      <c r="BR6"/>
      <c r="BS6"/>
      <c r="BT6"/>
      <c r="BU6"/>
      <c r="BV6"/>
      <c r="BW6"/>
    </row>
    <row r="7" spans="1:75" s="112" customFormat="1" ht="19.5" customHeight="1" thickBot="1" x14ac:dyDescent="0.3">
      <c r="A7" s="144" t="s">
        <v>273</v>
      </c>
      <c r="B7" s="157">
        <v>22817.725276600002</v>
      </c>
      <c r="C7" s="158">
        <v>6.7426849999999998</v>
      </c>
      <c r="D7" s="151">
        <v>1.1820082708971428E-3</v>
      </c>
      <c r="E7" s="157">
        <v>22844.349627239997</v>
      </c>
      <c r="F7" s="158">
        <v>6.3038835600000009</v>
      </c>
      <c r="G7" s="151">
        <v>1.1037974226209778E-3</v>
      </c>
      <c r="H7" s="157">
        <v>22693.392582054999</v>
      </c>
      <c r="I7" s="158">
        <v>5.9766585000000019</v>
      </c>
      <c r="J7" s="151">
        <v>1.0534623200809732E-3</v>
      </c>
      <c r="K7" s="157">
        <v>21688.960599825001</v>
      </c>
      <c r="L7" s="158">
        <v>28.416618779999997</v>
      </c>
      <c r="M7" s="151">
        <v>5.2407525292344857E-3</v>
      </c>
      <c r="N7" s="157">
        <v>21782.527418770002</v>
      </c>
      <c r="O7" s="158">
        <v>47.439845840000004</v>
      </c>
      <c r="P7" s="151">
        <v>2.1778852806181295E-3</v>
      </c>
      <c r="Q7" s="157">
        <v>20450.757853390001</v>
      </c>
      <c r="R7" s="158">
        <v>4.5820423799999999</v>
      </c>
      <c r="S7" s="151">
        <v>8.9620979581262058E-4</v>
      </c>
      <c r="T7" s="157">
        <v>20215.674128850002</v>
      </c>
      <c r="U7" s="158">
        <v>10.41996309</v>
      </c>
      <c r="V7" s="151">
        <v>2.0617592119037101E-3</v>
      </c>
      <c r="W7" s="157">
        <v>20516.85026168</v>
      </c>
      <c r="X7" s="158">
        <v>24.260946100000002</v>
      </c>
      <c r="Y7" s="151">
        <v>4.7299552885684357E-3</v>
      </c>
      <c r="Z7" s="157">
        <v>20759.365913289996</v>
      </c>
      <c r="AA7" s="158">
        <v>37.24422508</v>
      </c>
      <c r="AB7" s="151">
        <v>7.176370460555641E-3</v>
      </c>
      <c r="AC7" s="157">
        <v>20812.151714249998</v>
      </c>
      <c r="AD7" s="158">
        <v>76.507176649999991</v>
      </c>
      <c r="AE7" s="151">
        <v>3.6760820169120636E-3</v>
      </c>
      <c r="AF7" s="157">
        <v>20911.766082799997</v>
      </c>
      <c r="AG7" s="158">
        <v>53.234361499999999</v>
      </c>
      <c r="AH7" s="151">
        <v>1.0182662007449567E-2</v>
      </c>
      <c r="AI7" s="157">
        <v>21262.005297700001</v>
      </c>
      <c r="AJ7" s="158">
        <v>62.616907680000004</v>
      </c>
      <c r="AK7" s="151">
        <v>1.1780056829686433E-2</v>
      </c>
      <c r="AL7" s="157">
        <f>AL8+AL9</f>
        <v>21690.685911759996</v>
      </c>
      <c r="AM7" s="158">
        <f>AM8+AM9</f>
        <v>66.274066439999984</v>
      </c>
      <c r="AN7" s="151">
        <f t="shared" si="0"/>
        <v>1.2221663567415044E-2</v>
      </c>
      <c r="AO7" s="157">
        <f>AO8+AO9</f>
        <v>22238.150425640004</v>
      </c>
      <c r="AP7" s="158">
        <f>AP8+AP9</f>
        <v>65.975379610000005</v>
      </c>
      <c r="AQ7" s="151">
        <f t="shared" si="1"/>
        <v>1.1867062385535827E-2</v>
      </c>
      <c r="AR7" s="157">
        <f>AR8+AR9</f>
        <v>21717.287370099999</v>
      </c>
      <c r="AS7" s="158">
        <f>AS8+AS9</f>
        <v>248.10071522999999</v>
      </c>
      <c r="AT7" s="151">
        <f t="shared" si="2"/>
        <v>1.1424111630607281E-2</v>
      </c>
      <c r="AU7" s="157">
        <f>AU8+AU9</f>
        <v>22655.562770585002</v>
      </c>
      <c r="AV7" s="158">
        <f>AV8+AV9</f>
        <v>61.929997760000006</v>
      </c>
      <c r="AW7" s="203">
        <f t="shared" si="3"/>
        <v>1.093417954559173E-2</v>
      </c>
      <c r="AX7" s="157">
        <f>AX8+AX9</f>
        <v>22995.335642535003</v>
      </c>
      <c r="AY7" s="158">
        <f>AY8+AY9</f>
        <v>56.840589139999999</v>
      </c>
      <c r="AZ7" s="203">
        <f t="shared" si="4"/>
        <v>9.8873249816559573E-3</v>
      </c>
      <c r="BA7" s="157">
        <f>BA8+BA9</f>
        <v>23576.795000574995</v>
      </c>
      <c r="BB7" s="158">
        <f>BB8+BB9</f>
        <v>51.353637419999998</v>
      </c>
      <c r="BC7" s="203">
        <f t="shared" si="5"/>
        <v>8.7125730904047943E-3</v>
      </c>
      <c r="BD7"/>
      <c r="BE7"/>
      <c r="BF7"/>
      <c r="BG7"/>
      <c r="BH7"/>
      <c r="BI7"/>
      <c r="BJ7"/>
      <c r="BK7"/>
      <c r="BL7"/>
      <c r="BM7"/>
      <c r="BN7"/>
      <c r="BO7"/>
      <c r="BP7"/>
      <c r="BQ7"/>
      <c r="BR7"/>
      <c r="BS7"/>
      <c r="BT7"/>
      <c r="BU7"/>
      <c r="BV7"/>
      <c r="BW7"/>
    </row>
    <row r="8" spans="1:75" s="112" customFormat="1" ht="19.5" customHeight="1" thickBot="1" x14ac:dyDescent="0.3">
      <c r="A8" s="143" t="s">
        <v>274</v>
      </c>
      <c r="B8" s="156">
        <v>19299.318681825003</v>
      </c>
      <c r="C8" s="123">
        <v>1.5367509499999996</v>
      </c>
      <c r="D8" s="152">
        <v>3.1850885004499642E-4</v>
      </c>
      <c r="E8" s="156">
        <v>19586.338639474998</v>
      </c>
      <c r="F8" s="123">
        <v>1.4546869800000004</v>
      </c>
      <c r="G8" s="152">
        <v>2.9708196243848718E-4</v>
      </c>
      <c r="H8" s="156">
        <v>19980.363510519997</v>
      </c>
      <c r="I8" s="123">
        <v>1.4424992600000002</v>
      </c>
      <c r="J8" s="152">
        <v>2.8878338659664524E-4</v>
      </c>
      <c r="K8" s="156">
        <v>20274.468350615</v>
      </c>
      <c r="L8" s="123">
        <v>1.51854413</v>
      </c>
      <c r="M8" s="152">
        <v>2.9959732679331872E-4</v>
      </c>
      <c r="N8" s="156">
        <v>19816.845422185001</v>
      </c>
      <c r="O8" s="123">
        <v>5.9524813200000004</v>
      </c>
      <c r="P8" s="152">
        <v>3.0037481714098574E-4</v>
      </c>
      <c r="Q8" s="156">
        <v>20065.188834740002</v>
      </c>
      <c r="R8" s="123">
        <v>2.0020731299999999</v>
      </c>
      <c r="S8" s="152">
        <v>3.991137380244729E-4</v>
      </c>
      <c r="T8" s="156">
        <v>19759.934242380001</v>
      </c>
      <c r="U8" s="123">
        <v>6.7048571199999998</v>
      </c>
      <c r="V8" s="152">
        <v>1.3572630430358007E-3</v>
      </c>
      <c r="W8" s="156">
        <v>19838.360068204998</v>
      </c>
      <c r="X8" s="123">
        <v>15.108530080000001</v>
      </c>
      <c r="Y8" s="152">
        <v>3.0463264157029775E-3</v>
      </c>
      <c r="Z8" s="156">
        <v>19951.019855069997</v>
      </c>
      <c r="AA8" s="123">
        <v>26.891653349999999</v>
      </c>
      <c r="AB8" s="152">
        <v>5.39153457724944E-3</v>
      </c>
      <c r="AC8" s="156">
        <v>20205.375414434999</v>
      </c>
      <c r="AD8" s="123">
        <v>50.707113679999999</v>
      </c>
      <c r="AE8" s="152">
        <v>2.5095853276635551E-3</v>
      </c>
      <c r="AF8" s="156">
        <v>20199.789081434996</v>
      </c>
      <c r="AG8" s="123">
        <v>44.651033980000001</v>
      </c>
      <c r="AH8" s="152">
        <v>8.8418812295495489E-3</v>
      </c>
      <c r="AI8" s="156">
        <v>20646.088795475</v>
      </c>
      <c r="AJ8" s="123">
        <v>54.838845760000005</v>
      </c>
      <c r="AK8" s="152">
        <v>1.0624549047182056E-2</v>
      </c>
      <c r="AL8" s="156">
        <v>21077.503803724998</v>
      </c>
      <c r="AM8" s="123">
        <v>58.635075709999981</v>
      </c>
      <c r="AN8" s="152">
        <f t="shared" si="0"/>
        <v>1.1127517993783967E-2</v>
      </c>
      <c r="AO8" s="156">
        <v>21641.636622510003</v>
      </c>
      <c r="AP8" s="123">
        <v>58.418718439999999</v>
      </c>
      <c r="AQ8" s="152">
        <f t="shared" si="1"/>
        <v>1.0797467762532754E-2</v>
      </c>
      <c r="AR8" s="156">
        <v>21023.213141764998</v>
      </c>
      <c r="AS8" s="123">
        <v>216.54367388999998</v>
      </c>
      <c r="AT8" s="152">
        <f t="shared" si="2"/>
        <v>1.0300217784493247E-2</v>
      </c>
      <c r="AU8" s="156">
        <v>22015.263766675002</v>
      </c>
      <c r="AV8" s="123">
        <v>51.926303430000004</v>
      </c>
      <c r="AW8" s="127">
        <f t="shared" si="3"/>
        <v>9.4346002810290226E-3</v>
      </c>
      <c r="AX8" s="156">
        <v>22298.935528975002</v>
      </c>
      <c r="AY8" s="123">
        <v>46.724494499999999</v>
      </c>
      <c r="AZ8" s="127">
        <f t="shared" si="4"/>
        <v>8.3814753290419059E-3</v>
      </c>
      <c r="BA8" s="156">
        <v>22890.489251679996</v>
      </c>
      <c r="BB8" s="123">
        <v>42.280721499999999</v>
      </c>
      <c r="BC8" s="127">
        <f t="shared" si="5"/>
        <v>7.3883473673498528E-3</v>
      </c>
      <c r="BD8"/>
      <c r="BE8"/>
      <c r="BF8"/>
      <c r="BG8"/>
      <c r="BH8"/>
      <c r="BI8"/>
      <c r="BJ8"/>
      <c r="BK8"/>
      <c r="BL8"/>
      <c r="BM8"/>
      <c r="BN8"/>
      <c r="BO8"/>
      <c r="BP8"/>
      <c r="BQ8"/>
      <c r="BR8"/>
      <c r="BS8"/>
      <c r="BT8"/>
      <c r="BU8"/>
      <c r="BV8"/>
      <c r="BW8"/>
    </row>
    <row r="9" spans="1:75" s="112" customFormat="1" ht="19.5" customHeight="1" thickBot="1" x14ac:dyDescent="0.3">
      <c r="A9" s="149" t="s">
        <v>275</v>
      </c>
      <c r="B9" s="161">
        <v>3518.406594775</v>
      </c>
      <c r="C9" s="162">
        <v>5.2059340499999998</v>
      </c>
      <c r="D9" s="154">
        <v>5.9185132926149672E-3</v>
      </c>
      <c r="E9" s="161">
        <v>3258.0109877650002</v>
      </c>
      <c r="F9" s="162">
        <v>4.8491965800000001</v>
      </c>
      <c r="G9" s="154">
        <v>5.9535668826292756E-3</v>
      </c>
      <c r="H9" s="161">
        <v>2713.0290715350002</v>
      </c>
      <c r="I9" s="162">
        <v>4.5341592400000019</v>
      </c>
      <c r="J9" s="154">
        <v>6.685013865236066E-3</v>
      </c>
      <c r="K9" s="161">
        <v>1414.49224921</v>
      </c>
      <c r="L9" s="162">
        <v>26.898074649999998</v>
      </c>
      <c r="M9" s="154">
        <v>7.606425461863843E-2</v>
      </c>
      <c r="N9" s="161">
        <v>1965.6819965849995</v>
      </c>
      <c r="O9" s="162">
        <v>41.48736452</v>
      </c>
      <c r="P9" s="154">
        <v>2.1105837359286214E-2</v>
      </c>
      <c r="Q9" s="161">
        <v>385.56901864999998</v>
      </c>
      <c r="R9" s="162">
        <v>2.57996925</v>
      </c>
      <c r="S9" s="154">
        <v>2.6765316975241368E-2</v>
      </c>
      <c r="T9" s="161">
        <v>455.73988647000004</v>
      </c>
      <c r="U9" s="162">
        <v>3.7151059700000002</v>
      </c>
      <c r="V9" s="154">
        <v>3.2607248830256196E-2</v>
      </c>
      <c r="W9" s="161">
        <v>678.49019347500007</v>
      </c>
      <c r="X9" s="162">
        <v>9.1524160200000004</v>
      </c>
      <c r="Y9" s="154">
        <v>5.3957543428148215E-2</v>
      </c>
      <c r="Z9" s="161">
        <v>808.34605822000015</v>
      </c>
      <c r="AA9" s="162">
        <v>10.352571729999999</v>
      </c>
      <c r="AB9" s="154">
        <v>5.1228414487709095E-2</v>
      </c>
      <c r="AC9" s="161">
        <v>606.77629981500002</v>
      </c>
      <c r="AD9" s="162">
        <v>25.800062969999999</v>
      </c>
      <c r="AE9" s="154">
        <v>4.2519892385161018E-2</v>
      </c>
      <c r="AF9" s="161">
        <v>711.97700136499998</v>
      </c>
      <c r="AG9" s="162">
        <v>8.5833275199999992</v>
      </c>
      <c r="AH9" s="154">
        <v>4.8222498780404827E-2</v>
      </c>
      <c r="AI9" s="161">
        <v>615.91650222500004</v>
      </c>
      <c r="AJ9" s="162">
        <v>7.7780619200000007</v>
      </c>
      <c r="AK9" s="154">
        <v>5.0513742638177289E-2</v>
      </c>
      <c r="AL9" s="161">
        <v>613.18210803499994</v>
      </c>
      <c r="AM9" s="162">
        <v>7.6389907299999988</v>
      </c>
      <c r="AN9" s="154">
        <f t="shared" si="0"/>
        <v>4.9831791436184381E-2</v>
      </c>
      <c r="AO9" s="161">
        <v>596.51380313000004</v>
      </c>
      <c r="AP9" s="162">
        <v>7.5566611699999999</v>
      </c>
      <c r="AQ9" s="154">
        <f t="shared" si="1"/>
        <v>5.0672163026900849E-2</v>
      </c>
      <c r="AR9" s="161">
        <v>694.07422833500004</v>
      </c>
      <c r="AS9" s="162">
        <v>31.557041340000001</v>
      </c>
      <c r="AT9" s="154">
        <f t="shared" si="2"/>
        <v>4.5466378164914029E-2</v>
      </c>
      <c r="AU9" s="161">
        <v>640.29900391000012</v>
      </c>
      <c r="AV9" s="162">
        <v>10.00369433</v>
      </c>
      <c r="AW9" s="189">
        <f t="shared" si="3"/>
        <v>6.2493892815151782E-2</v>
      </c>
      <c r="AX9" s="161">
        <v>696.40011355999991</v>
      </c>
      <c r="AY9" s="162">
        <v>10.116094640000002</v>
      </c>
      <c r="AZ9" s="189">
        <f t="shared" si="4"/>
        <v>5.8105071742659484E-2</v>
      </c>
      <c r="BA9" s="161">
        <v>686.30574889500008</v>
      </c>
      <c r="BB9" s="162">
        <v>9.0729159199999962</v>
      </c>
      <c r="BC9" s="189">
        <f t="shared" si="5"/>
        <v>5.2879731429369616E-2</v>
      </c>
      <c r="BD9"/>
      <c r="BE9"/>
      <c r="BF9"/>
      <c r="BG9"/>
      <c r="BH9"/>
      <c r="BI9"/>
      <c r="BJ9"/>
      <c r="BK9"/>
      <c r="BL9"/>
      <c r="BM9"/>
      <c r="BN9"/>
      <c r="BO9"/>
      <c r="BP9"/>
      <c r="BQ9"/>
      <c r="BR9"/>
      <c r="BS9"/>
      <c r="BT9"/>
      <c r="BU9"/>
      <c r="BV9"/>
      <c r="BW9"/>
    </row>
    <row r="10" spans="1:75" s="112" customFormat="1" ht="19.5" customHeight="1" thickBot="1" x14ac:dyDescent="0.3">
      <c r="A10" s="150" t="s">
        <v>276</v>
      </c>
      <c r="B10" s="163" t="s">
        <v>17</v>
      </c>
      <c r="C10" s="164">
        <v>75.344683570000015</v>
      </c>
      <c r="D10" s="155">
        <v>1.1826984181854584E-2</v>
      </c>
      <c r="E10" s="163" t="s">
        <v>17</v>
      </c>
      <c r="F10" s="164">
        <v>78.985988889999959</v>
      </c>
      <c r="G10" s="155">
        <v>1.2396703094882482E-2</v>
      </c>
      <c r="H10" s="163" t="s">
        <v>17</v>
      </c>
      <c r="I10" s="164">
        <v>90.023478039999986</v>
      </c>
      <c r="J10" s="155">
        <v>1.4282255106600696E-2</v>
      </c>
      <c r="K10" s="163" t="s">
        <v>17</v>
      </c>
      <c r="L10" s="164">
        <v>123.44608973000012</v>
      </c>
      <c r="M10" s="155">
        <v>1.996309637465337E-2</v>
      </c>
      <c r="N10" s="163" t="s">
        <v>17</v>
      </c>
      <c r="O10" s="164">
        <v>367.8002402300001</v>
      </c>
      <c r="P10" s="155">
        <v>1.4962820213143241E-2</v>
      </c>
      <c r="Q10" s="163" t="s">
        <v>17</v>
      </c>
      <c r="R10" s="164">
        <v>153.43328705000002</v>
      </c>
      <c r="S10" s="155">
        <v>2.6509263865107942E-2</v>
      </c>
      <c r="T10" s="163" t="s">
        <v>17</v>
      </c>
      <c r="U10" s="164">
        <v>181.00915483999995</v>
      </c>
      <c r="V10" s="155">
        <v>3.1251350968926735E-2</v>
      </c>
      <c r="W10" s="163" t="s">
        <v>17</v>
      </c>
      <c r="X10" s="164">
        <v>203.06200870000015</v>
      </c>
      <c r="Y10" s="155">
        <v>3.4154252723796678E-2</v>
      </c>
      <c r="Z10" s="163" t="s">
        <v>17</v>
      </c>
      <c r="AA10" s="164">
        <v>211.97432221999995</v>
      </c>
      <c r="AB10" s="155">
        <v>3.4743364257440651E-2</v>
      </c>
      <c r="AC10" s="163" t="s">
        <v>17</v>
      </c>
      <c r="AD10" s="164">
        <v>749.47877281000001</v>
      </c>
      <c r="AE10" s="155">
        <v>3.1271094174948375E-2</v>
      </c>
      <c r="AF10" s="163" t="s">
        <v>17</v>
      </c>
      <c r="AG10" s="164">
        <v>205.19291400999995</v>
      </c>
      <c r="AH10" s="155">
        <v>3.2736221858159428E-2</v>
      </c>
      <c r="AI10" s="163" t="s">
        <v>17</v>
      </c>
      <c r="AJ10" s="164">
        <v>193.68002129999991</v>
      </c>
      <c r="AK10" s="155">
        <v>2.997881513626182E-2</v>
      </c>
      <c r="AL10" s="163" t="s">
        <v>17</v>
      </c>
      <c r="AM10" s="164">
        <f>AM4-AM7</f>
        <v>193.93654636000011</v>
      </c>
      <c r="AN10" s="155">
        <f>AN4-AN7</f>
        <v>2.9266763122863214E-2</v>
      </c>
      <c r="AO10" s="163" t="s">
        <v>17</v>
      </c>
      <c r="AP10" s="164">
        <f>AP4-AP7</f>
        <v>190.1556959800003</v>
      </c>
      <c r="AQ10" s="155">
        <f>AQ4-AQ7</f>
        <v>2.8079927590141215E-2</v>
      </c>
      <c r="AR10" s="163" t="s">
        <v>17</v>
      </c>
      <c r="AS10" s="164">
        <f>AS4-AS7</f>
        <v>782.96517765000033</v>
      </c>
      <c r="AT10" s="155">
        <f>AT4-AT7</f>
        <v>2.9855043743775692E-2</v>
      </c>
      <c r="AU10" s="163" t="s">
        <v>17</v>
      </c>
      <c r="AV10" s="164">
        <f>AV4-AV7</f>
        <v>170.78496729</v>
      </c>
      <c r="AW10" s="211">
        <f>AW4-AW7</f>
        <v>2.4646149596649899E-2</v>
      </c>
      <c r="AX10" s="163" t="s">
        <v>17</v>
      </c>
      <c r="AY10" s="164">
        <f>AY4-AY7</f>
        <v>162.67737048999984</v>
      </c>
      <c r="AZ10" s="211">
        <f>AZ4-AZ7</f>
        <v>2.3033822741780823E-2</v>
      </c>
      <c r="BA10" s="163" t="s">
        <v>17</v>
      </c>
      <c r="BB10" s="164">
        <f>BB4-BB7</f>
        <v>160.04989466000029</v>
      </c>
      <c r="BC10" s="211">
        <f>BC4-BC7</f>
        <v>2.2243585555761509E-2</v>
      </c>
      <c r="BD10"/>
      <c r="BE10"/>
      <c r="BF10"/>
      <c r="BG10"/>
      <c r="BH10"/>
      <c r="BI10"/>
      <c r="BJ10"/>
      <c r="BK10"/>
      <c r="BL10"/>
      <c r="BM10"/>
      <c r="BN10"/>
      <c r="BO10"/>
      <c r="BP10"/>
      <c r="BQ10"/>
      <c r="BR10"/>
      <c r="BS10"/>
      <c r="BT10"/>
      <c r="BU10"/>
      <c r="BV10"/>
      <c r="BW10"/>
    </row>
    <row r="11" spans="1:75" ht="19.5" customHeight="1" x14ac:dyDescent="0.3">
      <c r="A11" s="110" t="s">
        <v>397</v>
      </c>
    </row>
    <row r="12" spans="1:75" ht="19.5" customHeight="1" x14ac:dyDescent="0.3">
      <c r="A12" s="110" t="s">
        <v>277</v>
      </c>
      <c r="C12" s="208"/>
      <c r="F12" s="208"/>
      <c r="I12" s="208"/>
      <c r="L12" s="208"/>
      <c r="O12" s="208"/>
      <c r="R12" s="208"/>
      <c r="U12" s="208"/>
      <c r="X12" s="208"/>
      <c r="AA12" s="208"/>
      <c r="AD12" s="208"/>
      <c r="AG12" s="208"/>
      <c r="AJ12" s="208"/>
      <c r="AM12" s="208"/>
      <c r="AP12" s="208"/>
      <c r="AS12" s="208"/>
      <c r="AV12" s="208"/>
      <c r="AY12" s="208"/>
      <c r="BB12" s="208"/>
    </row>
    <row r="13" spans="1:75" x14ac:dyDescent="0.25">
      <c r="AD13" s="208"/>
      <c r="AG13" s="208"/>
      <c r="AH13" s="204"/>
      <c r="AJ13" s="208"/>
      <c r="AM13" s="208"/>
      <c r="AS13" s="208"/>
    </row>
    <row r="14" spans="1:75" x14ac:dyDescent="0.25">
      <c r="AD14" s="208"/>
      <c r="AG14" s="208"/>
      <c r="AJ14" s="208"/>
      <c r="AM14" s="208"/>
      <c r="AS14" s="208"/>
    </row>
    <row r="48" spans="21:21" x14ac:dyDescent="0.25">
      <c r="U48" t="s">
        <v>427</v>
      </c>
    </row>
    <row r="49" spans="21:21" x14ac:dyDescent="0.25">
      <c r="U49" t="e">
        <v>#REF!</v>
      </c>
    </row>
  </sheetData>
  <mergeCells count="19">
    <mergeCell ref="N2:P2"/>
    <mergeCell ref="AI2:AK2"/>
    <mergeCell ref="AF2:AH2"/>
    <mergeCell ref="W2:Y2"/>
    <mergeCell ref="Z2:AB2"/>
    <mergeCell ref="AC2:AE2"/>
    <mergeCell ref="B2:D2"/>
    <mergeCell ref="A2:A3"/>
    <mergeCell ref="E2:G2"/>
    <mergeCell ref="H2:J2"/>
    <mergeCell ref="K2:M2"/>
    <mergeCell ref="AR2:AT2"/>
    <mergeCell ref="AL2:AN2"/>
    <mergeCell ref="Q2:S2"/>
    <mergeCell ref="T2:V2"/>
    <mergeCell ref="BA2:BC2"/>
    <mergeCell ref="AX2:AZ2"/>
    <mergeCell ref="AU2:AW2"/>
    <mergeCell ref="AO2:AQ2"/>
  </mergeCells>
  <phoneticPr fontId="9" type="noConversion"/>
  <pageMargins left="0.7" right="0.7" top="0.75" bottom="0.75" header="0.3" footer="0.3"/>
  <ignoredErrors>
    <ignoredError sqref="AN4:AZ4 AN7:AZ7 AN5 AQ5 AT5 AW5 AZ5 AN6 AQ6 AT6 AW6 AZ6" formula="1"/>
    <ignoredError sqref="AC2 N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BD88"/>
    <pageSetUpPr fitToPage="1"/>
  </sheetPr>
  <dimension ref="A1:Q28"/>
  <sheetViews>
    <sheetView showGridLines="0" zoomScale="80" zoomScaleNormal="80" workbookViewId="0"/>
  </sheetViews>
  <sheetFormatPr defaultColWidth="9.28515625" defaultRowHeight="15.75" x14ac:dyDescent="0.25"/>
  <cols>
    <col min="1" max="1" width="68.28515625" style="112" customWidth="1"/>
    <col min="2" max="17" width="12.28515625" style="112" customWidth="1"/>
    <col min="18" max="16384" width="9.28515625" style="112"/>
  </cols>
  <sheetData>
    <row r="1" spans="1:17" ht="16.5" x14ac:dyDescent="0.3">
      <c r="D1" s="111"/>
      <c r="Q1" s="111" t="s">
        <v>231</v>
      </c>
    </row>
    <row r="2" spans="1:17" ht="19.5" customHeight="1" thickBot="1" x14ac:dyDescent="0.3">
      <c r="A2" s="113" t="s">
        <v>165</v>
      </c>
      <c r="B2" s="114" t="s">
        <v>243</v>
      </c>
      <c r="C2" s="114" t="s">
        <v>245</v>
      </c>
      <c r="D2" s="114" t="s">
        <v>246</v>
      </c>
      <c r="E2" s="114" t="s">
        <v>249</v>
      </c>
      <c r="F2" s="114" t="s">
        <v>368</v>
      </c>
      <c r="G2" s="114" t="s">
        <v>369</v>
      </c>
      <c r="H2" s="114" t="s">
        <v>370</v>
      </c>
      <c r="I2" s="114" t="s">
        <v>255</v>
      </c>
      <c r="J2" s="114" t="s">
        <v>287</v>
      </c>
      <c r="K2" s="114" t="s">
        <v>374</v>
      </c>
      <c r="L2" s="114" t="s">
        <v>381</v>
      </c>
      <c r="M2" s="114" t="s">
        <v>384</v>
      </c>
      <c r="N2" s="114" t="s">
        <v>406</v>
      </c>
      <c r="O2" s="114" t="s">
        <v>412</v>
      </c>
      <c r="P2" s="114" t="s">
        <v>416</v>
      </c>
      <c r="Q2" s="114" t="s">
        <v>425</v>
      </c>
    </row>
    <row r="3" spans="1:17" ht="19.5" customHeight="1" thickBot="1" x14ac:dyDescent="0.3">
      <c r="A3" s="115" t="s">
        <v>192</v>
      </c>
      <c r="B3" s="116">
        <v>3705011.5850399998</v>
      </c>
      <c r="C3" s="116">
        <v>3949260.6569100004</v>
      </c>
      <c r="D3" s="116">
        <v>470317.75308999995</v>
      </c>
      <c r="E3" s="116">
        <v>1356382.56504</v>
      </c>
      <c r="F3" s="116">
        <v>1356382.56504</v>
      </c>
      <c r="G3" s="116">
        <v>822614.31753000012</v>
      </c>
      <c r="H3" s="116">
        <v>1092194.7357399999</v>
      </c>
      <c r="I3" s="116">
        <v>1710778.8095899997</v>
      </c>
      <c r="J3" s="116">
        <v>1615302.7403199999</v>
      </c>
      <c r="K3" s="116">
        <v>2050968.37265</v>
      </c>
      <c r="L3" s="116">
        <v>2194318.125</v>
      </c>
      <c r="M3" s="116">
        <v>2099323.1955800001</v>
      </c>
      <c r="N3" s="116">
        <v>1820995.59987</v>
      </c>
      <c r="O3" s="116">
        <v>1552944.0556000001</v>
      </c>
      <c r="P3" s="116">
        <v>1776679.91423</v>
      </c>
      <c r="Q3" s="116">
        <v>1811069.3414799999</v>
      </c>
    </row>
    <row r="4" spans="1:17" ht="19.5" customHeight="1" thickBot="1" x14ac:dyDescent="0.3">
      <c r="A4" s="115" t="s">
        <v>193</v>
      </c>
      <c r="B4" s="116">
        <v>19361.25519</v>
      </c>
      <c r="C4" s="116">
        <v>19512.8289</v>
      </c>
      <c r="D4" s="116">
        <v>49941.900390000003</v>
      </c>
      <c r="E4" s="116">
        <v>179444.56722999999</v>
      </c>
      <c r="F4" s="116">
        <v>179444.56662999999</v>
      </c>
      <c r="G4" s="116">
        <v>137474.90625</v>
      </c>
      <c r="H4" s="116">
        <v>140519.25423000002</v>
      </c>
      <c r="I4" s="116">
        <v>140338.43572000001</v>
      </c>
      <c r="J4" s="116">
        <v>142628.13949</v>
      </c>
      <c r="K4" s="116">
        <v>188412.03318</v>
      </c>
      <c r="L4" s="116">
        <v>193462.90339000002</v>
      </c>
      <c r="M4" s="116">
        <v>211013.83192000003</v>
      </c>
      <c r="N4" s="116">
        <v>212644.92574000001</v>
      </c>
      <c r="O4" s="116">
        <v>205168.29379</v>
      </c>
      <c r="P4" s="116">
        <v>201538.68098999999</v>
      </c>
      <c r="Q4" s="116">
        <v>195913.77902000002</v>
      </c>
    </row>
    <row r="5" spans="1:17" ht="19.5" customHeight="1" thickBot="1" x14ac:dyDescent="0.3">
      <c r="A5" s="117" t="s">
        <v>194</v>
      </c>
      <c r="B5" s="116">
        <v>47576.257310000001</v>
      </c>
      <c r="C5" s="116">
        <v>48221.202079999995</v>
      </c>
      <c r="D5" s="116">
        <v>47382.06654</v>
      </c>
      <c r="E5" s="116">
        <v>49231.427360000001</v>
      </c>
      <c r="F5" s="116">
        <v>140468.48634999999</v>
      </c>
      <c r="G5" s="116">
        <v>132480.59440999999</v>
      </c>
      <c r="H5" s="116">
        <v>128994.80437</v>
      </c>
      <c r="I5" s="116">
        <v>133213.51875999998</v>
      </c>
      <c r="J5" s="116">
        <v>149854.50938</v>
      </c>
      <c r="K5" s="116">
        <v>145910.61132999999</v>
      </c>
      <c r="L5" s="116">
        <v>146972.38133999996</v>
      </c>
      <c r="M5" s="116">
        <v>145739.93173000001</v>
      </c>
      <c r="N5" s="116">
        <v>151975.54193000001</v>
      </c>
      <c r="O5" s="116">
        <v>148524.71509000001</v>
      </c>
      <c r="P5" s="116">
        <v>148916.26259999999</v>
      </c>
      <c r="Q5" s="116">
        <v>151393.77539</v>
      </c>
    </row>
    <row r="6" spans="1:17" ht="19.5" customHeight="1" thickBot="1" x14ac:dyDescent="0.3">
      <c r="A6" s="115" t="s">
        <v>195</v>
      </c>
      <c r="B6" s="116">
        <v>10144.344630000001</v>
      </c>
      <c r="C6" s="116">
        <v>3679.60833</v>
      </c>
      <c r="D6" s="116">
        <v>3707.5344300000002</v>
      </c>
      <c r="E6" s="116">
        <v>3754.9045599999999</v>
      </c>
      <c r="F6" s="116">
        <v>0</v>
      </c>
      <c r="G6" s="116">
        <v>0</v>
      </c>
      <c r="H6" s="116">
        <v>0</v>
      </c>
      <c r="I6" s="116">
        <v>0</v>
      </c>
      <c r="J6" s="116">
        <v>0</v>
      </c>
      <c r="K6" s="116">
        <v>0</v>
      </c>
      <c r="L6" s="116">
        <v>0</v>
      </c>
      <c r="M6" s="116">
        <v>0</v>
      </c>
      <c r="N6" s="116">
        <v>0</v>
      </c>
      <c r="O6" s="116">
        <v>0</v>
      </c>
      <c r="P6" s="116">
        <v>0</v>
      </c>
      <c r="Q6" s="116">
        <v>0</v>
      </c>
    </row>
    <row r="7" spans="1:17" ht="19.5" customHeight="1" thickBot="1" x14ac:dyDescent="0.3">
      <c r="A7" s="115" t="s">
        <v>196</v>
      </c>
      <c r="B7" s="116">
        <v>1843778.2735300001</v>
      </c>
      <c r="C7" s="116">
        <v>991482.66547999985</v>
      </c>
      <c r="D7" s="116">
        <v>923879.98099999991</v>
      </c>
      <c r="E7" s="116">
        <v>781719.88060000015</v>
      </c>
      <c r="F7" s="116">
        <v>694237.72617285152</v>
      </c>
      <c r="G7" s="116">
        <v>738621.19341999991</v>
      </c>
      <c r="H7" s="116">
        <v>728892.07260000007</v>
      </c>
      <c r="I7" s="116">
        <v>787967.22045999998</v>
      </c>
      <c r="J7" s="116">
        <v>905800.14966000023</v>
      </c>
      <c r="K7" s="116">
        <v>863338.12887000002</v>
      </c>
      <c r="L7" s="116">
        <v>872885.27399999998</v>
      </c>
      <c r="M7" s="116">
        <v>694890.94735999999</v>
      </c>
      <c r="N7" s="116">
        <v>682565.57672000001</v>
      </c>
      <c r="O7" s="116">
        <v>670457.20648999989</v>
      </c>
      <c r="P7" s="116">
        <v>684725.02839999984</v>
      </c>
      <c r="Q7" s="116">
        <v>685284.66963000002</v>
      </c>
    </row>
    <row r="8" spans="1:17" ht="19.5" customHeight="1" thickBot="1" x14ac:dyDescent="0.3">
      <c r="A8" s="115" t="s">
        <v>197</v>
      </c>
      <c r="B8" s="116">
        <v>19755076.396419991</v>
      </c>
      <c r="C8" s="116">
        <v>19957545.229040001</v>
      </c>
      <c r="D8" s="116">
        <v>23120578.779059991</v>
      </c>
      <c r="E8" s="116">
        <v>20631057.636099998</v>
      </c>
      <c r="F8" s="116">
        <v>20663435.366720002</v>
      </c>
      <c r="G8" s="116">
        <v>20703037.433520004</v>
      </c>
      <c r="H8" s="116">
        <v>20782773.475929994</v>
      </c>
      <c r="I8" s="116">
        <v>20629251.922630001</v>
      </c>
      <c r="J8" s="116">
        <v>20867886.651040003</v>
      </c>
      <c r="K8" s="116">
        <v>20736680.240740005</v>
      </c>
      <c r="L8" s="116">
        <v>21217190.572000004</v>
      </c>
      <c r="M8" s="116">
        <v>21908539.356709994</v>
      </c>
      <c r="N8" s="116">
        <v>22976797.735670008</v>
      </c>
      <c r="O8" s="116">
        <v>23570353.576119989</v>
      </c>
      <c r="P8" s="116">
        <v>24017379.37071</v>
      </c>
      <c r="Q8" s="116">
        <v>24589654.120289989</v>
      </c>
    </row>
    <row r="9" spans="1:17" ht="19.5" customHeight="1" thickBot="1" x14ac:dyDescent="0.3">
      <c r="A9" s="115" t="s">
        <v>198</v>
      </c>
      <c r="B9" s="116">
        <v>336589.73777000001</v>
      </c>
      <c r="C9" s="116">
        <v>628812.6834000001</v>
      </c>
      <c r="D9" s="116">
        <v>849147.18273999996</v>
      </c>
      <c r="E9" s="116">
        <v>885429.28970000008</v>
      </c>
      <c r="F9" s="116">
        <v>885429.28970000008</v>
      </c>
      <c r="G9" s="116">
        <v>837635.68055000005</v>
      </c>
      <c r="H9" s="116">
        <v>834739.21667000011</v>
      </c>
      <c r="I9" s="116">
        <v>943948.87034999987</v>
      </c>
      <c r="J9" s="116">
        <v>686290.24841999996</v>
      </c>
      <c r="K9" s="116">
        <v>702650.79183999996</v>
      </c>
      <c r="L9" s="116">
        <v>729856.28651999997</v>
      </c>
      <c r="M9" s="116">
        <v>606120.58678999997</v>
      </c>
      <c r="N9" s="116">
        <v>579009.22947999986</v>
      </c>
      <c r="O9" s="116">
        <v>648176.6618</v>
      </c>
      <c r="P9" s="116">
        <v>601125.08869999996</v>
      </c>
      <c r="Q9" s="116">
        <v>617626.03320000006</v>
      </c>
    </row>
    <row r="10" spans="1:17" ht="19.5" customHeight="1" thickBot="1" x14ac:dyDescent="0.3">
      <c r="A10" s="115" t="s">
        <v>199</v>
      </c>
      <c r="B10" s="116">
        <v>2738.91435</v>
      </c>
      <c r="C10" s="116">
        <v>2607.0031099999997</v>
      </c>
      <c r="D10" s="116">
        <v>2731.3289900000004</v>
      </c>
      <c r="E10" s="116">
        <v>2829.6260600000001</v>
      </c>
      <c r="F10" s="116">
        <v>2829.6260600000001</v>
      </c>
      <c r="G10" s="116">
        <v>3028.46054</v>
      </c>
      <c r="H10" s="116">
        <v>3028.46054</v>
      </c>
      <c r="I10" s="116">
        <v>2867.6712699999998</v>
      </c>
      <c r="J10" s="116">
        <v>3041.2579000000001</v>
      </c>
      <c r="K10" s="116">
        <v>3179.5636199999999</v>
      </c>
      <c r="L10" s="116">
        <v>2683.1010899999997</v>
      </c>
      <c r="M10" s="116">
        <v>3020.7246399999999</v>
      </c>
      <c r="N10" s="116">
        <v>3128.9490699999997</v>
      </c>
      <c r="O10" s="116">
        <v>2702.2402599999996</v>
      </c>
      <c r="P10" s="116">
        <v>2897.7513399999998</v>
      </c>
      <c r="Q10" s="116">
        <v>3024.7039900000004</v>
      </c>
    </row>
    <row r="11" spans="1:17" ht="19.5" customHeight="1" thickBot="1" x14ac:dyDescent="0.3">
      <c r="A11" s="115" t="s">
        <v>200</v>
      </c>
      <c r="B11" s="116">
        <v>253962.26415000009</v>
      </c>
      <c r="C11" s="116">
        <v>249720.19639999984</v>
      </c>
      <c r="D11" s="116">
        <v>248607.39423000009</v>
      </c>
      <c r="E11" s="116">
        <v>247439.14326999991</v>
      </c>
      <c r="F11" s="116">
        <v>247439.14326999991</v>
      </c>
      <c r="G11" s="116">
        <v>248002.74169999978</v>
      </c>
      <c r="H11" s="116">
        <v>248958.85036999983</v>
      </c>
      <c r="I11" s="116">
        <v>248385.74559999988</v>
      </c>
      <c r="J11" s="116">
        <v>248344.25189000013</v>
      </c>
      <c r="K11" s="116">
        <v>247858.54278000013</v>
      </c>
      <c r="L11" s="116">
        <v>245784.81319000036</v>
      </c>
      <c r="M11" s="116">
        <v>247147.44704999996</v>
      </c>
      <c r="N11" s="116">
        <v>247468.41336999999</v>
      </c>
      <c r="O11" s="116">
        <v>247744.10532000024</v>
      </c>
      <c r="P11" s="116">
        <v>248554.34051000027</v>
      </c>
      <c r="Q11" s="116">
        <v>249132.90219999989</v>
      </c>
    </row>
    <row r="12" spans="1:17" ht="19.5" customHeight="1" thickBot="1" x14ac:dyDescent="0.3">
      <c r="A12" s="115" t="s">
        <v>201</v>
      </c>
      <c r="B12" s="116">
        <v>104949.41716000001</v>
      </c>
      <c r="C12" s="116">
        <v>106427.15754000003</v>
      </c>
      <c r="D12" s="116">
        <v>106391.83331000002</v>
      </c>
      <c r="E12" s="116">
        <v>109229.38332999998</v>
      </c>
      <c r="F12" s="116">
        <v>109229.38332999998</v>
      </c>
      <c r="G12" s="116">
        <v>108648.21406000009</v>
      </c>
      <c r="H12" s="116">
        <v>108643.64019000005</v>
      </c>
      <c r="I12" s="116">
        <v>108120.47185999999</v>
      </c>
      <c r="J12" s="116">
        <v>103872.69909999997</v>
      </c>
      <c r="K12" s="116">
        <v>102201.13005000001</v>
      </c>
      <c r="L12" s="116">
        <v>100572.37161999999</v>
      </c>
      <c r="M12" s="116">
        <v>101137.27674999999</v>
      </c>
      <c r="N12" s="116">
        <v>99789.790069999974</v>
      </c>
      <c r="O12" s="116">
        <v>97407.771339999992</v>
      </c>
      <c r="P12" s="116">
        <v>98064.08673999997</v>
      </c>
      <c r="Q12" s="116">
        <v>97662.856719999982</v>
      </c>
    </row>
    <row r="13" spans="1:17" ht="19.5" customHeight="1" thickBot="1" x14ac:dyDescent="0.3">
      <c r="A13" s="115" t="s">
        <v>202</v>
      </c>
      <c r="B13" s="116">
        <v>70908.488639999996</v>
      </c>
      <c r="C13" s="116">
        <v>75048.221229999996</v>
      </c>
      <c r="D13" s="116">
        <v>77907.24192</v>
      </c>
      <c r="E13" s="116">
        <v>83847.597560000009</v>
      </c>
      <c r="F13" s="116">
        <v>84289.25912029999</v>
      </c>
      <c r="G13" s="116">
        <v>78827.608520000009</v>
      </c>
      <c r="H13" s="116">
        <v>75816.187330000001</v>
      </c>
      <c r="I13" s="116">
        <v>65010.424840000007</v>
      </c>
      <c r="J13" s="116">
        <v>81210.139709999989</v>
      </c>
      <c r="K13" s="116">
        <v>78132.340980000008</v>
      </c>
      <c r="L13" s="116">
        <v>75723.910480000006</v>
      </c>
      <c r="M13" s="116">
        <v>72230.018609999999</v>
      </c>
      <c r="N13" s="116">
        <v>80176.555870000011</v>
      </c>
      <c r="O13" s="116">
        <v>78608.246950000001</v>
      </c>
      <c r="P13" s="116">
        <v>73174.828200000004</v>
      </c>
      <c r="Q13" s="116">
        <v>81253.721689999991</v>
      </c>
    </row>
    <row r="14" spans="1:17" ht="19.5" customHeight="1" thickBot="1" x14ac:dyDescent="0.3">
      <c r="A14" s="117" t="s">
        <v>203</v>
      </c>
      <c r="B14" s="116">
        <v>301296.11843999999</v>
      </c>
      <c r="C14" s="116">
        <v>285939.94044000009</v>
      </c>
      <c r="D14" s="116">
        <v>275428.67907000007</v>
      </c>
      <c r="E14" s="116">
        <v>260079.06226000012</v>
      </c>
      <c r="F14" s="116">
        <v>260079.06226000012</v>
      </c>
      <c r="G14" s="116">
        <v>249122.33885000009</v>
      </c>
      <c r="H14" s="116">
        <v>239596.31585999997</v>
      </c>
      <c r="I14" s="116">
        <v>195839.36218000003</v>
      </c>
      <c r="J14" s="116">
        <v>7488.0584900000013</v>
      </c>
      <c r="K14" s="116">
        <v>7647.6334800000004</v>
      </c>
      <c r="L14" s="116">
        <v>5923.5667299999996</v>
      </c>
      <c r="M14" s="116">
        <v>5509.5714599999992</v>
      </c>
      <c r="N14" s="116">
        <v>4843.5017499999994</v>
      </c>
      <c r="O14" s="116">
        <v>4861.5337599999993</v>
      </c>
      <c r="P14" s="116">
        <v>8220.713459999999</v>
      </c>
      <c r="Q14" s="116">
        <v>7960.7029599999987</v>
      </c>
    </row>
    <row r="15" spans="1:17" ht="19.5" customHeight="1" thickBot="1" x14ac:dyDescent="0.3">
      <c r="A15" s="115" t="s">
        <v>204</v>
      </c>
      <c r="B15" s="116">
        <v>261993.8698300001</v>
      </c>
      <c r="C15" s="116">
        <v>309054.30243000021</v>
      </c>
      <c r="D15" s="116">
        <v>362407.74497000017</v>
      </c>
      <c r="E15" s="116">
        <v>304309.17432000005</v>
      </c>
      <c r="F15" s="116">
        <v>354142.25362000009</v>
      </c>
      <c r="G15" s="116">
        <v>322040.76347000012</v>
      </c>
      <c r="H15" s="116">
        <v>339056.62998999993</v>
      </c>
      <c r="I15" s="116">
        <v>349631.51214999997</v>
      </c>
      <c r="J15" s="116">
        <v>490322.01699999999</v>
      </c>
      <c r="K15" s="116">
        <v>473215.22709999996</v>
      </c>
      <c r="L15" s="116">
        <v>548316.90772000013</v>
      </c>
      <c r="M15" s="116">
        <v>473332.19212000008</v>
      </c>
      <c r="N15" s="116">
        <v>422760.87445</v>
      </c>
      <c r="O15" s="116">
        <v>411659.38311</v>
      </c>
      <c r="P15" s="116">
        <v>481791.18742999993</v>
      </c>
      <c r="Q15" s="116">
        <v>385327.61897000001</v>
      </c>
    </row>
    <row r="16" spans="1:17" ht="19.5" customHeight="1" thickBot="1" x14ac:dyDescent="0.3">
      <c r="A16" s="118" t="s">
        <v>205</v>
      </c>
      <c r="B16" s="119">
        <f t="shared" ref="B16:I16" si="0">SUM(B3:B15)</f>
        <v>26713386.92245999</v>
      </c>
      <c r="C16" s="119">
        <f t="shared" si="0"/>
        <v>26627311.695290003</v>
      </c>
      <c r="D16" s="119">
        <f t="shared" si="0"/>
        <v>26538429.419739995</v>
      </c>
      <c r="E16" s="119">
        <f t="shared" si="0"/>
        <v>24894754.257390004</v>
      </c>
      <c r="F16" s="119">
        <f t="shared" si="0"/>
        <v>24977406.728273157</v>
      </c>
      <c r="G16" s="119">
        <f t="shared" si="0"/>
        <v>24381534.252820011</v>
      </c>
      <c r="H16" s="119">
        <f t="shared" si="0"/>
        <v>24723213.643819995</v>
      </c>
      <c r="I16" s="119">
        <f t="shared" si="0"/>
        <v>25315353.965409998</v>
      </c>
      <c r="J16" s="119">
        <v>25302040.862400003</v>
      </c>
      <c r="K16" s="119">
        <v>25600194.616620004</v>
      </c>
      <c r="L16" s="119">
        <v>26333690.213080004</v>
      </c>
      <c r="M16" s="119">
        <v>26568005.080719993</v>
      </c>
      <c r="N16" s="119">
        <v>27282156.693990007</v>
      </c>
      <c r="O16" s="119">
        <v>27638607.789629988</v>
      </c>
      <c r="P16" s="119">
        <v>28343067.253309999</v>
      </c>
      <c r="Q16" s="119">
        <v>28875304.22553999</v>
      </c>
    </row>
    <row r="17" spans="1:17" ht="19.5" customHeight="1" thickBot="1" x14ac:dyDescent="0.3">
      <c r="A17" s="115" t="s">
        <v>206</v>
      </c>
      <c r="B17" s="116">
        <v>1570.6028899999999</v>
      </c>
      <c r="C17" s="116">
        <v>3043.3847999999998</v>
      </c>
      <c r="D17" s="116">
        <v>5032.6003899999996</v>
      </c>
      <c r="E17" s="116">
        <v>5215.7932499999997</v>
      </c>
      <c r="F17" s="116">
        <v>5215.7932499999997</v>
      </c>
      <c r="G17" s="116">
        <v>5375.1967400000003</v>
      </c>
      <c r="H17" s="116">
        <v>5652.4677899999997</v>
      </c>
      <c r="I17" s="116">
        <v>12660.598229999998</v>
      </c>
      <c r="J17" s="116">
        <v>9871.751839999999</v>
      </c>
      <c r="K17" s="116">
        <v>8939.7070999999996</v>
      </c>
      <c r="L17" s="116">
        <v>13756.797530000002</v>
      </c>
      <c r="M17" s="116">
        <v>21282.813170000001</v>
      </c>
      <c r="N17" s="116">
        <v>24936.81596</v>
      </c>
      <c r="O17" s="116">
        <v>20228.638870000002</v>
      </c>
      <c r="P17" s="116">
        <v>18300.34073</v>
      </c>
      <c r="Q17" s="116">
        <v>17574.26283</v>
      </c>
    </row>
    <row r="18" spans="1:17" ht="19.5" customHeight="1" thickBot="1" x14ac:dyDescent="0.3">
      <c r="A18" s="115" t="s">
        <v>207</v>
      </c>
      <c r="B18" s="116">
        <v>22875115.502840001</v>
      </c>
      <c r="C18" s="116">
        <v>22813583.751639999</v>
      </c>
      <c r="D18" s="116">
        <v>22573201.412470002</v>
      </c>
      <c r="E18" s="116">
        <v>20804719.787180003</v>
      </c>
      <c r="F18" s="116">
        <v>20804719.787180003</v>
      </c>
      <c r="G18" s="116">
        <v>20096795.919599999</v>
      </c>
      <c r="H18" s="116">
        <v>20334552.338099994</v>
      </c>
      <c r="I18" s="116">
        <v>20699148.18525999</v>
      </c>
      <c r="J18" s="116">
        <v>20810313.09113</v>
      </c>
      <c r="K18" s="116">
        <v>20989811.364290003</v>
      </c>
      <c r="L18" s="116">
        <v>21503693.533089995</v>
      </c>
      <c r="M18" s="116">
        <v>21843735.47253</v>
      </c>
      <c r="N18" s="116">
        <v>22600320.719990008</v>
      </c>
      <c r="O18" s="116">
        <v>22685060.201080006</v>
      </c>
      <c r="P18" s="116">
        <v>23287504.986319996</v>
      </c>
      <c r="Q18" s="116">
        <v>23853362.167419996</v>
      </c>
    </row>
    <row r="19" spans="1:17" ht="19.5" customHeight="1" thickBot="1" x14ac:dyDescent="0.3">
      <c r="A19" s="115" t="s">
        <v>198</v>
      </c>
      <c r="B19" s="116">
        <v>340134.11971000006</v>
      </c>
      <c r="C19" s="116">
        <v>29120.982849999997</v>
      </c>
      <c r="D19" s="116">
        <v>15617.152950000002</v>
      </c>
      <c r="E19" s="116">
        <v>27415.373809999997</v>
      </c>
      <c r="F19" s="116">
        <v>27415.373809999997</v>
      </c>
      <c r="G19" s="116">
        <v>32867.518990000004</v>
      </c>
      <c r="H19" s="116">
        <v>47242.536009999996</v>
      </c>
      <c r="I19" s="116">
        <v>36736.565459999998</v>
      </c>
      <c r="J19" s="116">
        <v>97297.072509999984</v>
      </c>
      <c r="K19" s="116">
        <v>82019.803520000001</v>
      </c>
      <c r="L19" s="116">
        <v>59679.948370000006</v>
      </c>
      <c r="M19" s="116">
        <v>97417.800810000001</v>
      </c>
      <c r="N19" s="116">
        <v>103120.47034</v>
      </c>
      <c r="O19" s="116">
        <v>85387.457070000004</v>
      </c>
      <c r="P19" s="116">
        <v>93380.519509999984</v>
      </c>
      <c r="Q19" s="116">
        <v>101393.58824000001</v>
      </c>
    </row>
    <row r="20" spans="1:17" ht="19.5" customHeight="1" thickBot="1" x14ac:dyDescent="0.3">
      <c r="A20" s="115" t="s">
        <v>208</v>
      </c>
      <c r="B20" s="116">
        <v>839856.91401000007</v>
      </c>
      <c r="C20" s="116">
        <v>810667.23936999997</v>
      </c>
      <c r="D20" s="116">
        <v>793002.17442000005</v>
      </c>
      <c r="E20" s="116">
        <v>823463.0329799999</v>
      </c>
      <c r="F20" s="116">
        <v>41142.668700000075</v>
      </c>
      <c r="G20" s="116">
        <v>867016.11363000004</v>
      </c>
      <c r="H20" s="116">
        <v>847726.62511999998</v>
      </c>
      <c r="I20" s="116">
        <v>31301.63390999996</v>
      </c>
      <c r="J20" s="116">
        <v>50335.938580000002</v>
      </c>
      <c r="K20" s="116">
        <v>50066.504440000004</v>
      </c>
      <c r="L20" s="116">
        <v>46924.558619999996</v>
      </c>
      <c r="M20" s="116">
        <v>43590.487000000001</v>
      </c>
      <c r="N20" s="116">
        <v>53129.783839999996</v>
      </c>
      <c r="O20" s="116">
        <v>50775.007359999989</v>
      </c>
      <c r="P20" s="116">
        <v>47265.238090000006</v>
      </c>
      <c r="Q20" s="116">
        <v>45903.139920000001</v>
      </c>
    </row>
    <row r="21" spans="1:17" ht="19.5" customHeight="1" thickBot="1" x14ac:dyDescent="0.3">
      <c r="A21" s="115" t="s">
        <v>209</v>
      </c>
      <c r="B21" s="116">
        <v>16261.821189999999</v>
      </c>
      <c r="C21" s="116">
        <v>6700.2618300000004</v>
      </c>
      <c r="D21" s="116">
        <v>4281.7241400000003</v>
      </c>
      <c r="E21" s="116">
        <v>14811.91008</v>
      </c>
      <c r="F21" s="116">
        <v>46880.849903250004</v>
      </c>
      <c r="G21" s="116">
        <v>15507.786330000001</v>
      </c>
      <c r="H21" s="116">
        <v>7251.8813499999997</v>
      </c>
      <c r="I21" s="116">
        <v>33460.781067843542</v>
      </c>
      <c r="J21" s="116">
        <v>124719.69940000001</v>
      </c>
      <c r="K21" s="116">
        <v>126332.07352999998</v>
      </c>
      <c r="L21" s="116">
        <v>127555.24996000002</v>
      </c>
      <c r="M21" s="116">
        <v>34655.339570000004</v>
      </c>
      <c r="N21" s="116">
        <v>67999.579969999992</v>
      </c>
      <c r="O21" s="116">
        <v>71418.533590000006</v>
      </c>
      <c r="P21" s="116">
        <v>33212.436300000001</v>
      </c>
      <c r="Q21" s="116">
        <v>34163.556539999998</v>
      </c>
    </row>
    <row r="22" spans="1:17" ht="19.5" customHeight="1" thickBot="1" x14ac:dyDescent="0.3">
      <c r="A22" s="115" t="s">
        <v>210</v>
      </c>
      <c r="B22" s="116">
        <v>481.82499999999999</v>
      </c>
      <c r="C22" s="116">
        <v>430.33</v>
      </c>
      <c r="D22" s="116">
        <v>430.33</v>
      </c>
      <c r="E22" s="116">
        <v>430.30500000000001</v>
      </c>
      <c r="F22" s="116">
        <v>430.30500000000001</v>
      </c>
      <c r="G22" s="116">
        <v>407.26</v>
      </c>
      <c r="H22" s="116">
        <v>404.53</v>
      </c>
      <c r="I22" s="116">
        <v>373.70499999999998</v>
      </c>
      <c r="J22" s="116">
        <v>59.53</v>
      </c>
      <c r="K22" s="116">
        <v>57.034999999999997</v>
      </c>
      <c r="L22" s="116">
        <v>56.1</v>
      </c>
      <c r="M22" s="116">
        <v>56.1</v>
      </c>
      <c r="N22" s="116">
        <v>50.494999999999997</v>
      </c>
      <c r="O22" s="116">
        <v>0.02</v>
      </c>
      <c r="P22" s="116">
        <v>0</v>
      </c>
      <c r="Q22" s="116">
        <v>0</v>
      </c>
    </row>
    <row r="23" spans="1:17" ht="19.5" customHeight="1" thickBot="1" x14ac:dyDescent="0.3">
      <c r="A23" s="115" t="s">
        <v>211</v>
      </c>
      <c r="B23" s="116">
        <v>628381.57982000022</v>
      </c>
      <c r="C23" s="116">
        <v>1004427.2502299997</v>
      </c>
      <c r="D23" s="116">
        <v>1209374.7622200004</v>
      </c>
      <c r="E23" s="116">
        <v>1177033.6484000001</v>
      </c>
      <c r="F23" s="116">
        <v>1942607.1514600003</v>
      </c>
      <c r="G23" s="116">
        <v>1212251.5692399996</v>
      </c>
      <c r="H23" s="116">
        <v>1252153.8362799999</v>
      </c>
      <c r="I23" s="116">
        <v>2154498.6379599995</v>
      </c>
      <c r="J23" s="116">
        <v>1771911.6839999999</v>
      </c>
      <c r="K23" s="116">
        <v>1797123.0206200001</v>
      </c>
      <c r="L23" s="116">
        <v>1935537.2986499998</v>
      </c>
      <c r="M23" s="116">
        <v>1751001.8414400001</v>
      </c>
      <c r="N23" s="116">
        <v>1586751.93343</v>
      </c>
      <c r="O23" s="116">
        <v>1780903.3245999997</v>
      </c>
      <c r="P23" s="116">
        <v>1857480.2763099999</v>
      </c>
      <c r="Q23" s="116">
        <v>1744376.4020000014</v>
      </c>
    </row>
    <row r="24" spans="1:17" ht="19.5" customHeight="1" thickBot="1" x14ac:dyDescent="0.3">
      <c r="A24" s="118" t="s">
        <v>212</v>
      </c>
      <c r="B24" s="119">
        <f t="shared" ref="B24:I24" si="1">SUM(B17:B23)</f>
        <v>24701802.365459997</v>
      </c>
      <c r="C24" s="119">
        <f t="shared" si="1"/>
        <v>24667973.200719994</v>
      </c>
      <c r="D24" s="119">
        <f t="shared" si="1"/>
        <v>24600940.156589996</v>
      </c>
      <c r="E24" s="119">
        <f t="shared" si="1"/>
        <v>22853089.850700002</v>
      </c>
      <c r="F24" s="119">
        <f t="shared" si="1"/>
        <v>22868411.929303247</v>
      </c>
      <c r="G24" s="119">
        <f t="shared" si="1"/>
        <v>22230221.364530001</v>
      </c>
      <c r="H24" s="119">
        <f t="shared" si="1"/>
        <v>22494984.214649994</v>
      </c>
      <c r="I24" s="119">
        <f t="shared" si="1"/>
        <v>22968180.106887832</v>
      </c>
      <c r="J24" s="119">
        <v>22864508.76746</v>
      </c>
      <c r="K24" s="119">
        <v>23054349.508500002</v>
      </c>
      <c r="L24" s="119">
        <v>23687203.486219995</v>
      </c>
      <c r="M24" s="119">
        <v>23791739.854520001</v>
      </c>
      <c r="N24" s="119">
        <v>24436309.798530009</v>
      </c>
      <c r="O24" s="119">
        <v>24693773.182570007</v>
      </c>
      <c r="P24" s="119">
        <v>25337143.797259998</v>
      </c>
      <c r="Q24" s="119">
        <v>25796773.116949998</v>
      </c>
    </row>
    <row r="25" spans="1:17" ht="19.5" customHeight="1" thickBot="1" x14ac:dyDescent="0.3">
      <c r="A25" s="115" t="s">
        <v>174</v>
      </c>
      <c r="B25" s="116">
        <v>2011584.5570000003</v>
      </c>
      <c r="C25" s="116">
        <v>1959338.4945699996</v>
      </c>
      <c r="D25" s="116">
        <v>1937489.26315</v>
      </c>
      <c r="E25" s="116">
        <v>2041664.4066900001</v>
      </c>
      <c r="F25" s="116">
        <v>2108994.7989682499</v>
      </c>
      <c r="G25" s="116">
        <v>2151312.8882899997</v>
      </c>
      <c r="H25" s="116">
        <v>2228229.4291599998</v>
      </c>
      <c r="I25" s="116">
        <v>2347173.8585221567</v>
      </c>
      <c r="J25" s="116">
        <v>2437532.0928200004</v>
      </c>
      <c r="K25" s="116">
        <v>2545845.10812</v>
      </c>
      <c r="L25" s="116">
        <v>2646486.7268600003</v>
      </c>
      <c r="M25" s="116">
        <v>2776265.2261999999</v>
      </c>
      <c r="N25" s="116">
        <v>2845848.8954600003</v>
      </c>
      <c r="O25" s="116">
        <v>2944834.6070600003</v>
      </c>
      <c r="P25" s="116">
        <v>3005923.4560499997</v>
      </c>
      <c r="Q25" s="116">
        <v>3078531.1085899998</v>
      </c>
    </row>
    <row r="26" spans="1:17" ht="19.5" customHeight="1" thickBot="1" x14ac:dyDescent="0.3">
      <c r="A26" s="118" t="s">
        <v>213</v>
      </c>
      <c r="B26" s="119">
        <f t="shared" ref="B26:I26" si="2">B24+B25</f>
        <v>26713386.922459997</v>
      </c>
      <c r="C26" s="119">
        <f t="shared" si="2"/>
        <v>26627311.695289992</v>
      </c>
      <c r="D26" s="119">
        <f t="shared" si="2"/>
        <v>26538429.419739995</v>
      </c>
      <c r="E26" s="119">
        <f t="shared" si="2"/>
        <v>24894754.257390004</v>
      </c>
      <c r="F26" s="119">
        <f t="shared" si="2"/>
        <v>24977406.728271499</v>
      </c>
      <c r="G26" s="119">
        <f t="shared" si="2"/>
        <v>24381534.25282</v>
      </c>
      <c r="H26" s="119">
        <f t="shared" si="2"/>
        <v>24723213.643809993</v>
      </c>
      <c r="I26" s="119">
        <f t="shared" si="2"/>
        <v>25315353.96540999</v>
      </c>
      <c r="J26" s="119">
        <v>25302040.86028</v>
      </c>
      <c r="K26" s="119">
        <v>25600194.616620004</v>
      </c>
      <c r="L26" s="119">
        <v>26333690.213079996</v>
      </c>
      <c r="M26" s="119">
        <v>26568005.08072</v>
      </c>
      <c r="N26" s="119">
        <v>27282158.693990007</v>
      </c>
      <c r="O26" s="119">
        <v>27638607.789630007</v>
      </c>
      <c r="P26" s="119">
        <v>28343067.253309999</v>
      </c>
      <c r="Q26" s="119">
        <v>28875304.225539997</v>
      </c>
    </row>
    <row r="27" spans="1:17" ht="19.5" customHeight="1" x14ac:dyDescent="0.25">
      <c r="A27" s="142" t="s">
        <v>191</v>
      </c>
      <c r="B27" s="120"/>
      <c r="C27" s="120"/>
      <c r="D27" s="120"/>
      <c r="E27" s="120"/>
      <c r="F27" s="200"/>
      <c r="G27" s="120"/>
      <c r="H27" s="120"/>
      <c r="I27" s="120"/>
      <c r="J27" s="120"/>
      <c r="K27" s="120"/>
      <c r="L27" s="120"/>
      <c r="M27" s="120"/>
      <c r="N27" s="120"/>
      <c r="O27" s="120"/>
      <c r="P27" s="120"/>
      <c r="Q27" s="120"/>
    </row>
    <row r="28" spans="1:17" ht="16.5" x14ac:dyDescent="0.25">
      <c r="A28" s="229" t="s">
        <v>363</v>
      </c>
      <c r="B28" s="229"/>
      <c r="C28" s="229"/>
      <c r="D28" s="229"/>
      <c r="E28" s="229"/>
      <c r="F28" s="229"/>
      <c r="G28" s="229"/>
      <c r="H28" s="229"/>
      <c r="I28" s="229"/>
      <c r="J28" s="229"/>
    </row>
  </sheetData>
  <mergeCells count="1">
    <mergeCell ref="A28:J28"/>
  </mergeCells>
  <phoneticPr fontId="9" type="noConversion"/>
  <printOptions horizontalCentered="1" verticalCentered="1"/>
  <pageMargins left="0.70866141732283472" right="0.70866141732283472" top="0.74803149606299213" bottom="0.74803149606299213" header="0.31496062992125984" footer="0.31496062992125984"/>
  <pageSetup paperSize="9" scale="8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B1BEE-1AD0-4048-8891-F3CA6BB375F6}">
  <sheetPr>
    <tabColor rgb="FF4FBD88"/>
  </sheetPr>
  <dimension ref="A1:P37"/>
  <sheetViews>
    <sheetView showGridLines="0" zoomScale="80" zoomScaleNormal="80" workbookViewId="0"/>
  </sheetViews>
  <sheetFormatPr defaultColWidth="9.140625" defaultRowHeight="16.5" x14ac:dyDescent="0.3"/>
  <cols>
    <col min="1" max="1" width="51.42578125" style="110" bestFit="1" customWidth="1"/>
    <col min="2" max="16" width="12.28515625" style="110" customWidth="1"/>
    <col min="17" max="16384" width="9.140625" style="110"/>
  </cols>
  <sheetData>
    <row r="1" spans="1:16" x14ac:dyDescent="0.3">
      <c r="A1" s="112"/>
      <c r="B1" s="112"/>
      <c r="C1" s="112"/>
      <c r="D1" s="111"/>
      <c r="E1" s="112"/>
      <c r="F1" s="112"/>
      <c r="G1" s="112"/>
      <c r="P1" s="111" t="s">
        <v>268</v>
      </c>
    </row>
    <row r="2" spans="1:16" s="112" customFormat="1" ht="19.5" customHeight="1" x14ac:dyDescent="0.25">
      <c r="A2" s="113"/>
      <c r="B2" s="114" t="s">
        <v>243</v>
      </c>
      <c r="C2" s="114" t="s">
        <v>245</v>
      </c>
      <c r="D2" s="114" t="s">
        <v>246</v>
      </c>
      <c r="E2" s="114" t="s">
        <v>249</v>
      </c>
      <c r="F2" s="114" t="s">
        <v>252</v>
      </c>
      <c r="G2" s="114" t="s">
        <v>254</v>
      </c>
      <c r="H2" s="114" t="s">
        <v>255</v>
      </c>
      <c r="I2" s="114" t="s">
        <v>287</v>
      </c>
      <c r="J2" s="114" t="s">
        <v>374</v>
      </c>
      <c r="K2" s="114" t="s">
        <v>381</v>
      </c>
      <c r="L2" s="114" t="s">
        <v>384</v>
      </c>
      <c r="M2" s="114" t="s">
        <v>406</v>
      </c>
      <c r="N2" s="114" t="s">
        <v>412</v>
      </c>
      <c r="O2" s="114" t="s">
        <v>416</v>
      </c>
      <c r="P2" s="114" t="s">
        <v>425</v>
      </c>
    </row>
    <row r="3" spans="1:16" ht="17.25" thickBot="1" x14ac:dyDescent="0.35">
      <c r="A3" s="188" t="s">
        <v>288</v>
      </c>
      <c r="B3" s="170"/>
      <c r="C3" s="170"/>
      <c r="D3" s="170"/>
      <c r="E3" s="170"/>
      <c r="F3" s="170"/>
      <c r="G3" s="170"/>
      <c r="H3" s="170"/>
      <c r="I3" s="170"/>
      <c r="J3" s="170"/>
      <c r="K3" s="170"/>
      <c r="L3" s="170"/>
      <c r="M3" s="170"/>
      <c r="N3" s="170"/>
      <c r="O3" s="170"/>
      <c r="P3" s="170"/>
    </row>
    <row r="4" spans="1:16" ht="17.25" thickBot="1" x14ac:dyDescent="0.35">
      <c r="A4" s="188" t="s">
        <v>290</v>
      </c>
      <c r="B4" s="170"/>
      <c r="C4" s="170"/>
      <c r="D4" s="170"/>
      <c r="E4" s="170"/>
      <c r="F4" s="170"/>
      <c r="G4" s="170"/>
      <c r="H4" s="170"/>
      <c r="I4" s="170"/>
      <c r="J4" s="170"/>
      <c r="K4" s="170"/>
      <c r="L4" s="170"/>
      <c r="M4" s="170"/>
      <c r="N4" s="170"/>
      <c r="O4" s="170"/>
      <c r="P4" s="170"/>
    </row>
    <row r="5" spans="1:16" ht="17.25" thickBot="1" x14ac:dyDescent="0.35">
      <c r="A5" s="115" t="s">
        <v>281</v>
      </c>
      <c r="B5" s="116">
        <f>B6+B7</f>
        <v>8954.9869213722559</v>
      </c>
      <c r="C5" s="116">
        <f t="shared" ref="C5:I5" si="0">C6+C7</f>
        <v>8631.4864865605196</v>
      </c>
      <c r="D5" s="116">
        <f t="shared" si="0"/>
        <v>8931.9559974079257</v>
      </c>
      <c r="E5" s="116">
        <f t="shared" si="0"/>
        <v>8972.7580437131201</v>
      </c>
      <c r="F5" s="116">
        <f t="shared" si="0"/>
        <v>9103.2791029500386</v>
      </c>
      <c r="G5" s="116">
        <f t="shared" si="0"/>
        <v>9118.148163685617</v>
      </c>
      <c r="H5" s="116">
        <f t="shared" si="0"/>
        <v>9079.3651702237621</v>
      </c>
      <c r="I5" s="116">
        <f t="shared" si="0"/>
        <v>9036.6619579753678</v>
      </c>
      <c r="J5" s="116">
        <v>8815.1232964757019</v>
      </c>
      <c r="K5" s="116">
        <v>9278.6306425781386</v>
      </c>
      <c r="L5" s="116">
        <v>9252.5904677628805</v>
      </c>
      <c r="M5" s="116">
        <v>9726.6505682949264</v>
      </c>
      <c r="N5" s="116">
        <v>10009.700000000001</v>
      </c>
      <c r="O5" s="116">
        <v>9950.6597037024985</v>
      </c>
      <c r="P5" s="116">
        <v>10372.225173939563</v>
      </c>
    </row>
    <row r="6" spans="1:16" ht="17.25" thickBot="1" x14ac:dyDescent="0.35">
      <c r="A6" s="175" t="s">
        <v>282</v>
      </c>
      <c r="B6" s="176">
        <v>2129.9797964780546</v>
      </c>
      <c r="C6" s="176">
        <v>2180.0324163310984</v>
      </c>
      <c r="D6" s="176">
        <v>2308.2782846252585</v>
      </c>
      <c r="E6" s="176">
        <v>2240.1587042802871</v>
      </c>
      <c r="F6" s="176">
        <v>2260.0354331800795</v>
      </c>
      <c r="G6" s="176">
        <v>2265.1956313568908</v>
      </c>
      <c r="H6" s="176">
        <v>2254.7552579551061</v>
      </c>
      <c r="I6" s="176">
        <v>2136.6311974664359</v>
      </c>
      <c r="J6" s="176">
        <v>1884.3236785967692</v>
      </c>
      <c r="K6" s="176">
        <v>1912.3314579397388</v>
      </c>
      <c r="L6" s="176">
        <v>1908.7988404186076</v>
      </c>
      <c r="M6" s="176">
        <v>1880.0449014868027</v>
      </c>
      <c r="N6" s="176">
        <v>1886.3000000000002</v>
      </c>
      <c r="O6" s="176">
        <v>1894.2349719021831</v>
      </c>
      <c r="P6" s="176">
        <v>1916.8226517602068</v>
      </c>
    </row>
    <row r="7" spans="1:16" ht="17.25" thickBot="1" x14ac:dyDescent="0.35">
      <c r="A7" s="175" t="s">
        <v>283</v>
      </c>
      <c r="B7" s="176">
        <v>6825.0071248942022</v>
      </c>
      <c r="C7" s="176">
        <v>6451.4540702294207</v>
      </c>
      <c r="D7" s="176">
        <v>6623.6777127826672</v>
      </c>
      <c r="E7" s="176">
        <v>6732.5993394328325</v>
      </c>
      <c r="F7" s="176">
        <v>6843.2436697699595</v>
      </c>
      <c r="G7" s="176">
        <v>6852.9525323287262</v>
      </c>
      <c r="H7" s="176">
        <v>6824.6099122686555</v>
      </c>
      <c r="I7" s="176">
        <v>6900.0307605089329</v>
      </c>
      <c r="J7" s="176">
        <v>6930.7996178789326</v>
      </c>
      <c r="K7" s="176">
        <f t="shared" ref="K7:P7" si="1">K5-K6</f>
        <v>7366.2991846383993</v>
      </c>
      <c r="L7" s="176">
        <f t="shared" si="1"/>
        <v>7343.7916273442734</v>
      </c>
      <c r="M7" s="176">
        <f t="shared" si="1"/>
        <v>7846.6056668081237</v>
      </c>
      <c r="N7" s="176">
        <f t="shared" si="1"/>
        <v>8123.4000000000005</v>
      </c>
      <c r="O7" s="176">
        <f t="shared" si="1"/>
        <v>8056.4247318003154</v>
      </c>
      <c r="P7" s="176">
        <f t="shared" si="1"/>
        <v>8455.4025221793563</v>
      </c>
    </row>
    <row r="8" spans="1:16" ht="17.25" thickBot="1" x14ac:dyDescent="0.35">
      <c r="A8" s="115" t="s">
        <v>284</v>
      </c>
      <c r="B8" s="116">
        <v>133.87173927851677</v>
      </c>
      <c r="C8" s="116">
        <v>115.48440459335754</v>
      </c>
      <c r="D8" s="116">
        <v>110.7650375252</v>
      </c>
      <c r="E8" s="116">
        <v>108.89612491279038</v>
      </c>
      <c r="F8" s="116">
        <v>118.26772179371898</v>
      </c>
      <c r="G8" s="116">
        <v>117.50439021177453</v>
      </c>
      <c r="H8" s="116">
        <v>140.10751221266344</v>
      </c>
      <c r="I8" s="116">
        <v>114.921063285719</v>
      </c>
      <c r="J8" s="116">
        <v>215.46995771571898</v>
      </c>
      <c r="K8" s="116">
        <v>183.40275536571903</v>
      </c>
      <c r="L8" s="116">
        <v>178.11895517726009</v>
      </c>
      <c r="M8" s="116">
        <v>149.25757547921899</v>
      </c>
      <c r="N8" s="116">
        <v>146.19999999999999</v>
      </c>
      <c r="O8" s="116">
        <v>186.19841912000001</v>
      </c>
      <c r="P8" s="116">
        <v>184.90950599274058</v>
      </c>
    </row>
    <row r="9" spans="1:16" ht="17.25" thickBot="1" x14ac:dyDescent="0.35">
      <c r="A9" s="165" t="s">
        <v>285</v>
      </c>
      <c r="B9" s="166">
        <v>150.42492476408069</v>
      </c>
      <c r="C9" s="166">
        <v>383.17938712188783</v>
      </c>
      <c r="D9" s="166">
        <v>399.7682377543257</v>
      </c>
      <c r="E9" s="166">
        <v>603.70948324568974</v>
      </c>
      <c r="F9" s="166">
        <v>659.47604652363498</v>
      </c>
      <c r="G9" s="166">
        <v>656.59763595145967</v>
      </c>
      <c r="H9" s="166">
        <v>667.86213744102588</v>
      </c>
      <c r="I9" s="166">
        <v>671.50506322105298</v>
      </c>
      <c r="J9" s="166">
        <v>713.1254499910533</v>
      </c>
      <c r="K9" s="166">
        <v>1003.3</v>
      </c>
      <c r="L9" s="166">
        <v>1238.6138142818334</v>
      </c>
      <c r="M9" s="166">
        <v>1299.0629636019055</v>
      </c>
      <c r="N9" s="166">
        <v>1378.8</v>
      </c>
      <c r="O9" s="166">
        <v>1401.6015673858858</v>
      </c>
      <c r="P9" s="166">
        <v>1391.972403943246</v>
      </c>
    </row>
    <row r="10" spans="1:16" ht="17.25" thickBot="1" x14ac:dyDescent="0.35">
      <c r="A10" s="184" t="s">
        <v>289</v>
      </c>
      <c r="B10" s="119">
        <f>SUM(B8:B9,B5)</f>
        <v>9239.2835854148525</v>
      </c>
      <c r="C10" s="119">
        <f t="shared" ref="C10:I10" si="2">SUM(C8:C9,C5)</f>
        <v>9130.1502782757652</v>
      </c>
      <c r="D10" s="119">
        <f t="shared" si="2"/>
        <v>9442.4892726874514</v>
      </c>
      <c r="E10" s="119">
        <f t="shared" si="2"/>
        <v>9685.3636518715994</v>
      </c>
      <c r="F10" s="119">
        <f t="shared" si="2"/>
        <v>9881.0228712673925</v>
      </c>
      <c r="G10" s="119">
        <f t="shared" si="2"/>
        <v>9892.2501898488517</v>
      </c>
      <c r="H10" s="119">
        <f t="shared" si="2"/>
        <v>9887.3348198774511</v>
      </c>
      <c r="I10" s="119">
        <f t="shared" si="2"/>
        <v>9823.0880844821404</v>
      </c>
      <c r="J10" s="119">
        <v>9743.7187041824727</v>
      </c>
      <c r="K10" s="119">
        <f t="shared" ref="K10:P10" si="3">SUM(K5,K8:K9)</f>
        <v>10465.333397943858</v>
      </c>
      <c r="L10" s="119">
        <f t="shared" si="3"/>
        <v>10669.323237221974</v>
      </c>
      <c r="M10" s="119">
        <f t="shared" si="3"/>
        <v>11174.971107376052</v>
      </c>
      <c r="N10" s="119">
        <f t="shared" si="3"/>
        <v>11534.7</v>
      </c>
      <c r="O10" s="119">
        <f t="shared" si="3"/>
        <v>11538.459690208385</v>
      </c>
      <c r="P10" s="119">
        <f t="shared" si="3"/>
        <v>11949.10708387555</v>
      </c>
    </row>
    <row r="11" spans="1:16" ht="17.25" thickBot="1" x14ac:dyDescent="0.35">
      <c r="A11" s="188" t="s">
        <v>291</v>
      </c>
      <c r="B11" s="170"/>
      <c r="C11" s="170"/>
      <c r="D11" s="170"/>
      <c r="E11" s="170"/>
      <c r="F11" s="170"/>
      <c r="G11" s="170"/>
      <c r="H11" s="170"/>
      <c r="I11" s="170"/>
      <c r="J11" s="170"/>
      <c r="K11" s="170"/>
      <c r="L11" s="170"/>
      <c r="M11" s="170"/>
      <c r="N11" s="170"/>
      <c r="O11" s="170"/>
      <c r="P11" s="170"/>
    </row>
    <row r="12" spans="1:16" ht="17.25" thickBot="1" x14ac:dyDescent="0.35">
      <c r="A12" s="169" t="s">
        <v>281</v>
      </c>
      <c r="B12" s="170">
        <f>B13+B14</f>
        <v>0.96922957701056101</v>
      </c>
      <c r="C12" s="170">
        <f t="shared" ref="C12:I12" si="4">C13+C14</f>
        <v>0.94538273998602584</v>
      </c>
      <c r="D12" s="170">
        <f t="shared" si="4"/>
        <v>0.94593234257027425</v>
      </c>
      <c r="E12" s="170">
        <f t="shared" si="4"/>
        <v>0.92642448608310379</v>
      </c>
      <c r="F12" s="170">
        <f t="shared" si="4"/>
        <v>0.92128914400361106</v>
      </c>
      <c r="G12" s="170">
        <f t="shared" si="4"/>
        <v>0.92174661868564578</v>
      </c>
      <c r="H12" s="170">
        <f t="shared" si="4"/>
        <v>0.91828236179183997</v>
      </c>
      <c r="I12" s="170">
        <f t="shared" si="4"/>
        <v>0.9199410491137594</v>
      </c>
      <c r="J12" s="170">
        <f t="shared" ref="J12:K12" si="5">J13+J14</f>
        <v>0.90469804846601609</v>
      </c>
      <c r="K12" s="170">
        <f t="shared" si="5"/>
        <v>0.88660631150089553</v>
      </c>
      <c r="L12" s="170">
        <f t="shared" ref="L12:M12" si="6">L13+L14</f>
        <v>0.86721437358683173</v>
      </c>
      <c r="M12" s="170">
        <f t="shared" si="6"/>
        <v>0.87039603725461445</v>
      </c>
      <c r="N12" s="170">
        <f t="shared" ref="N12:O12" si="7">N13+N14</f>
        <v>0.86779023294927482</v>
      </c>
      <c r="O12" s="170">
        <f t="shared" si="7"/>
        <v>0.86239064579362323</v>
      </c>
      <c r="P12" s="170">
        <f t="shared" ref="P12" si="8">P13+P14</f>
        <v>0.86803349414586184</v>
      </c>
    </row>
    <row r="13" spans="1:16" ht="17.25" thickBot="1" x14ac:dyDescent="0.35">
      <c r="A13" s="173" t="s">
        <v>282</v>
      </c>
      <c r="B13" s="174">
        <f>B6/B$10</f>
        <v>0.23053516831547893</v>
      </c>
      <c r="C13" s="174">
        <f t="shared" ref="C13:I13" si="9">C6/C$10</f>
        <v>0.23877289528500498</v>
      </c>
      <c r="D13" s="174">
        <f t="shared" si="9"/>
        <v>0.24445654296923477</v>
      </c>
      <c r="E13" s="174">
        <f t="shared" si="9"/>
        <v>0.23129319505183463</v>
      </c>
      <c r="F13" s="174">
        <f t="shared" si="9"/>
        <v>0.22872484586104347</v>
      </c>
      <c r="G13" s="174">
        <f t="shared" si="9"/>
        <v>0.22898689255568674</v>
      </c>
      <c r="H13" s="174">
        <f t="shared" si="9"/>
        <v>0.22804479660405116</v>
      </c>
      <c r="I13" s="174">
        <f t="shared" si="9"/>
        <v>0.21751115118694125</v>
      </c>
      <c r="J13" s="174">
        <f t="shared" ref="J13:K13" si="10">J6/J$10</f>
        <v>0.19338855480176442</v>
      </c>
      <c r="K13" s="174">
        <f t="shared" si="10"/>
        <v>0.18273010378393276</v>
      </c>
      <c r="L13" s="174">
        <f t="shared" ref="L13:M13" si="11">L6/L$10</f>
        <v>0.17890533429143829</v>
      </c>
      <c r="M13" s="174">
        <f t="shared" si="11"/>
        <v>0.16823711519449719</v>
      </c>
      <c r="N13" s="174">
        <f t="shared" ref="N13:O13" si="12">N6/N$10</f>
        <v>0.16353264497559539</v>
      </c>
      <c r="O13" s="174">
        <f t="shared" si="12"/>
        <v>0.16416705719478691</v>
      </c>
      <c r="P13" s="174">
        <f t="shared" ref="P13" si="13">P6/P$10</f>
        <v>0.1604155555980262</v>
      </c>
    </row>
    <row r="14" spans="1:16" ht="17.25" thickBot="1" x14ac:dyDescent="0.35">
      <c r="A14" s="173" t="s">
        <v>283</v>
      </c>
      <c r="B14" s="174">
        <f t="shared" ref="B14:I16" si="14">B7/B$10</f>
        <v>0.73869440869508207</v>
      </c>
      <c r="C14" s="174">
        <f t="shared" si="14"/>
        <v>0.70660984470102084</v>
      </c>
      <c r="D14" s="174">
        <f t="shared" si="14"/>
        <v>0.70147579960103945</v>
      </c>
      <c r="E14" s="174">
        <f t="shared" si="14"/>
        <v>0.69513129103126914</v>
      </c>
      <c r="F14" s="174">
        <f t="shared" si="14"/>
        <v>0.69256429814256759</v>
      </c>
      <c r="G14" s="174">
        <f t="shared" si="14"/>
        <v>0.69275972612995906</v>
      </c>
      <c r="H14" s="174">
        <f t="shared" si="14"/>
        <v>0.69023756518778878</v>
      </c>
      <c r="I14" s="174">
        <f t="shared" si="14"/>
        <v>0.70242989792681809</v>
      </c>
      <c r="J14" s="174">
        <f t="shared" ref="J14:K14" si="15">J7/J$10</f>
        <v>0.71130949366425167</v>
      </c>
      <c r="K14" s="174">
        <f t="shared" si="15"/>
        <v>0.7038762077169628</v>
      </c>
      <c r="L14" s="174">
        <f t="shared" ref="L14:M14" si="16">L7/L$10</f>
        <v>0.68830903929539344</v>
      </c>
      <c r="M14" s="174">
        <f t="shared" si="16"/>
        <v>0.70215892206011732</v>
      </c>
      <c r="N14" s="174">
        <f t="shared" ref="N14:O14" si="17">N7/N$10</f>
        <v>0.70425758797367943</v>
      </c>
      <c r="O14" s="174">
        <f t="shared" si="17"/>
        <v>0.69822358859883626</v>
      </c>
      <c r="P14" s="174">
        <f t="shared" ref="P14" si="18">P7/P$10</f>
        <v>0.70761793854783561</v>
      </c>
    </row>
    <row r="15" spans="1:16" ht="17.25" thickBot="1" x14ac:dyDescent="0.35">
      <c r="A15" s="171" t="s">
        <v>284</v>
      </c>
      <c r="B15" s="172">
        <f t="shared" si="14"/>
        <v>1.4489406894041754E-2</v>
      </c>
      <c r="C15" s="172">
        <f t="shared" si="14"/>
        <v>1.2648686064690585E-2</v>
      </c>
      <c r="D15" s="172">
        <f t="shared" si="14"/>
        <v>1.1730491221799914E-2</v>
      </c>
      <c r="E15" s="172">
        <f t="shared" si="14"/>
        <v>1.124336977184613E-2</v>
      </c>
      <c r="F15" s="172">
        <f t="shared" si="14"/>
        <v>1.1969178022816308E-2</v>
      </c>
      <c r="G15" s="172">
        <f t="shared" si="14"/>
        <v>1.1878428866705598E-2</v>
      </c>
      <c r="H15" s="172">
        <f t="shared" si="14"/>
        <v>1.417040231417995E-2</v>
      </c>
      <c r="I15" s="172">
        <f t="shared" si="14"/>
        <v>1.1699076939691057E-2</v>
      </c>
      <c r="J15" s="172">
        <f t="shared" ref="J15:K15" si="19">J8/J$10</f>
        <v>2.2113729291387375E-2</v>
      </c>
      <c r="K15" s="172">
        <f t="shared" si="19"/>
        <v>1.7524788594097968E-2</v>
      </c>
      <c r="L15" s="172">
        <f t="shared" ref="L15:M15" si="20">L8/L$10</f>
        <v>1.6694494225824752E-2</v>
      </c>
      <c r="M15" s="172">
        <f t="shared" si="20"/>
        <v>1.3356417125830541E-2</v>
      </c>
      <c r="N15" s="172">
        <f t="shared" ref="N15:O15" si="21">N8/N$10</f>
        <v>1.26747986510269E-2</v>
      </c>
      <c r="O15" s="172">
        <f t="shared" si="21"/>
        <v>1.6137198908621163E-2</v>
      </c>
      <c r="P15" s="172">
        <f t="shared" ref="P15" si="22">P8/P$10</f>
        <v>1.5474755117247422E-2</v>
      </c>
    </row>
    <row r="16" spans="1:16" ht="17.25" thickBot="1" x14ac:dyDescent="0.35">
      <c r="A16" s="169" t="s">
        <v>285</v>
      </c>
      <c r="B16" s="172">
        <f t="shared" si="14"/>
        <v>1.6281016095397453E-2</v>
      </c>
      <c r="C16" s="172">
        <f t="shared" si="14"/>
        <v>4.1968573949283508E-2</v>
      </c>
      <c r="D16" s="172">
        <f t="shared" si="14"/>
        <v>4.2337166207925873E-2</v>
      </c>
      <c r="E16" s="172">
        <f t="shared" si="14"/>
        <v>6.2332144145050138E-2</v>
      </c>
      <c r="F16" s="172">
        <f t="shared" si="14"/>
        <v>6.6741677973572694E-2</v>
      </c>
      <c r="G16" s="172">
        <f t="shared" si="14"/>
        <v>6.637495244764853E-2</v>
      </c>
      <c r="H16" s="172">
        <f t="shared" si="14"/>
        <v>6.7547235893980151E-2</v>
      </c>
      <c r="I16" s="172">
        <f t="shared" si="14"/>
        <v>6.8359873946549646E-2</v>
      </c>
      <c r="J16" s="172">
        <f t="shared" ref="J16:K16" si="23">J9/J$10</f>
        <v>7.3188222242596718E-2</v>
      </c>
      <c r="K16" s="172">
        <f t="shared" si="23"/>
        <v>9.5868899905006383E-2</v>
      </c>
      <c r="L16" s="172">
        <f t="shared" ref="L16:M16" si="24">L9/L$10</f>
        <v>0.11609113218734364</v>
      </c>
      <c r="M16" s="172">
        <f t="shared" si="24"/>
        <v>0.1162475456195549</v>
      </c>
      <c r="N16" s="172">
        <f t="shared" ref="N16:O16" si="25">N9/N$10</f>
        <v>0.11953496839969829</v>
      </c>
      <c r="O16" s="172">
        <f t="shared" si="25"/>
        <v>0.1214721552977556</v>
      </c>
      <c r="P16" s="172">
        <f t="shared" ref="P16" si="26">P9/P$10</f>
        <v>0.11649175073689075</v>
      </c>
    </row>
    <row r="17" spans="1:16" ht="17.25" thickBot="1" x14ac:dyDescent="0.35">
      <c r="A17" s="188" t="s">
        <v>353</v>
      </c>
      <c r="B17" s="192"/>
      <c r="C17" s="192"/>
      <c r="D17" s="192"/>
      <c r="E17" s="192"/>
      <c r="F17" s="192"/>
      <c r="G17" s="192"/>
      <c r="H17" s="192"/>
      <c r="I17" s="192"/>
      <c r="J17" s="192"/>
      <c r="K17" s="192"/>
      <c r="L17" s="192"/>
      <c r="M17" s="192"/>
      <c r="N17" s="192"/>
      <c r="O17" s="192"/>
      <c r="P17" s="192"/>
    </row>
    <row r="18" spans="1:16" ht="17.25" thickBot="1" x14ac:dyDescent="0.35">
      <c r="A18" s="169" t="s">
        <v>354</v>
      </c>
      <c r="B18" s="125">
        <v>0.98048751300056247</v>
      </c>
      <c r="C18" s="125">
        <v>0.98466542855848183</v>
      </c>
      <c r="D18" s="125">
        <v>0.985547425814291</v>
      </c>
      <c r="E18" s="125">
        <v>0.98377484994323683</v>
      </c>
      <c r="F18" s="125">
        <v>0.97301228397289896</v>
      </c>
      <c r="G18" s="125">
        <v>0.9727855223137768</v>
      </c>
      <c r="H18" s="125">
        <v>0.9647108631186051</v>
      </c>
      <c r="I18" s="125">
        <v>0.95650352816015893</v>
      </c>
      <c r="J18" s="125">
        <v>0.94733223147312917</v>
      </c>
      <c r="K18" s="125">
        <v>0.95360889432878526</v>
      </c>
      <c r="L18" s="125">
        <v>0.97048538161948905</v>
      </c>
      <c r="M18" s="125">
        <v>0.9784592150717607</v>
      </c>
      <c r="N18" s="125">
        <v>0.97964921474643563</v>
      </c>
      <c r="O18" s="125">
        <v>0.97599382286836178</v>
      </c>
      <c r="P18" s="125">
        <v>0.97676688889720542</v>
      </c>
    </row>
    <row r="19" spans="1:16" ht="17.25" thickBot="1" x14ac:dyDescent="0.35">
      <c r="A19" s="169" t="s">
        <v>355</v>
      </c>
      <c r="B19" s="125">
        <v>1.9512486999437639E-2</v>
      </c>
      <c r="C19" s="125">
        <v>1.5334571441518424E-2</v>
      </c>
      <c r="D19" s="125">
        <v>1.4452534272536368E-2</v>
      </c>
      <c r="E19" s="125">
        <v>1.6225150056763216E-2</v>
      </c>
      <c r="F19" s="125">
        <v>1.6061503133297732E-2</v>
      </c>
      <c r="G19" s="125">
        <v>1.6035549416346166E-2</v>
      </c>
      <c r="H19" s="125">
        <v>2.4535538992078231E-2</v>
      </c>
      <c r="I19" s="125">
        <v>3.2583229323025119E-2</v>
      </c>
      <c r="J19" s="125">
        <v>4.1730510955564348E-2</v>
      </c>
      <c r="K19" s="125">
        <v>3.6155947484505145E-2</v>
      </c>
      <c r="L19" s="125">
        <v>1.9382874812851753E-2</v>
      </c>
      <c r="M19" s="125">
        <v>1.169790453211921E-2</v>
      </c>
      <c r="N19" s="125">
        <v>1.0696118433089513E-2</v>
      </c>
      <c r="O19" s="125">
        <v>1.4423055234768393E-2</v>
      </c>
      <c r="P19" s="125">
        <v>1.4138865030785463E-2</v>
      </c>
    </row>
    <row r="20" spans="1:16" ht="17.25" thickBot="1" x14ac:dyDescent="0.35">
      <c r="A20" s="169" t="s">
        <v>356</v>
      </c>
      <c r="B20" s="125">
        <v>0</v>
      </c>
      <c r="C20" s="125">
        <v>0</v>
      </c>
      <c r="D20" s="125">
        <v>0</v>
      </c>
      <c r="E20" s="125">
        <v>0</v>
      </c>
      <c r="F20" s="125">
        <v>1.0926212893802583E-2</v>
      </c>
      <c r="G20" s="125">
        <v>1.1178928269877261E-2</v>
      </c>
      <c r="H20" s="125">
        <v>1.0753597889316527E-2</v>
      </c>
      <c r="I20" s="125">
        <v>1.0913242516816093E-2</v>
      </c>
      <c r="J20" s="125">
        <v>1.0937257571306447E-2</v>
      </c>
      <c r="K20" s="125">
        <v>1.0235158186709536E-2</v>
      </c>
      <c r="L20" s="125">
        <v>1.0131743567659146E-2</v>
      </c>
      <c r="M20" s="125">
        <v>9.8428803961200777E-3</v>
      </c>
      <c r="N20" s="125">
        <v>9.6546668204748557E-3</v>
      </c>
      <c r="O20" s="125">
        <v>9.5831218968700019E-3</v>
      </c>
      <c r="P20" s="125">
        <v>9.0942460720092929E-3</v>
      </c>
    </row>
    <row r="21" spans="1:16" ht="17.25" thickBot="1" x14ac:dyDescent="0.35">
      <c r="A21" s="188" t="s">
        <v>346</v>
      </c>
      <c r="B21" s="180"/>
      <c r="C21" s="180"/>
      <c r="D21" s="180"/>
      <c r="E21" s="180"/>
      <c r="F21" s="180"/>
      <c r="G21" s="180"/>
      <c r="H21" s="180"/>
      <c r="I21" s="180"/>
      <c r="J21" s="180"/>
      <c r="K21" s="180"/>
      <c r="L21" s="180"/>
      <c r="M21" s="180"/>
      <c r="N21" s="180"/>
      <c r="O21" s="180"/>
      <c r="P21" s="180"/>
    </row>
    <row r="22" spans="1:16" ht="17.25" thickBot="1" x14ac:dyDescent="0.35">
      <c r="A22" s="115" t="s">
        <v>347</v>
      </c>
      <c r="B22" s="125">
        <v>2.1646685827902742E-2</v>
      </c>
      <c r="C22" s="125">
        <v>2.2115109311631069E-2</v>
      </c>
      <c r="D22" s="125">
        <v>2.2373954163064071E-2</v>
      </c>
      <c r="E22" s="125">
        <v>2.2255548600944895E-2</v>
      </c>
      <c r="F22" s="125">
        <v>2.2960746901995548E-2</v>
      </c>
      <c r="G22" s="125">
        <v>2.4664966055991756E-2</v>
      </c>
      <c r="H22" s="125">
        <v>2.4984826705106135E-2</v>
      </c>
      <c r="I22" s="125">
        <v>2.4053945642945593E-2</v>
      </c>
      <c r="J22" s="125">
        <v>6.5092405630280847E-2</v>
      </c>
      <c r="K22" s="125">
        <v>0.10097100863639476</v>
      </c>
      <c r="L22" s="125">
        <v>0.10924614212958163</v>
      </c>
      <c r="M22" s="125">
        <v>0.15222090995958754</v>
      </c>
      <c r="N22" s="125">
        <v>0.15678226125409106</v>
      </c>
      <c r="O22" s="125">
        <v>0.16772812665644563</v>
      </c>
      <c r="P22" s="125">
        <v>0.19196428063016793</v>
      </c>
    </row>
    <row r="23" spans="1:16" ht="17.25" thickBot="1" x14ac:dyDescent="0.35">
      <c r="A23" s="167" t="s">
        <v>352</v>
      </c>
      <c r="B23" s="125">
        <v>9.2225747389988927E-2</v>
      </c>
      <c r="C23" s="125">
        <v>9.3553445240697614E-2</v>
      </c>
      <c r="D23" s="125">
        <v>9.170766296081892E-2</v>
      </c>
      <c r="E23" s="125">
        <v>9.3368439721030608E-2</v>
      </c>
      <c r="F23" s="125">
        <v>9.0750032711703038E-2</v>
      </c>
      <c r="G23" s="125">
        <v>9.4161344654267606E-2</v>
      </c>
      <c r="H23" s="125">
        <v>0.16712925281324467</v>
      </c>
      <c r="I23" s="125">
        <v>9.57419844627386E-2</v>
      </c>
      <c r="J23" s="125">
        <v>6.4323531859717023E-2</v>
      </c>
      <c r="K23" s="125">
        <v>7.4480739102415733E-2</v>
      </c>
      <c r="L23" s="125">
        <v>8.1618659725705464E-2</v>
      </c>
      <c r="M23" s="125">
        <v>8.5040133994750647E-2</v>
      </c>
      <c r="N23" s="125">
        <v>9.9651882068690925E-2</v>
      </c>
      <c r="O23" s="125">
        <v>0.13101898120896838</v>
      </c>
      <c r="P23" s="125">
        <v>8.6428785727049554E-2</v>
      </c>
    </row>
    <row r="24" spans="1:16" ht="17.25" thickBot="1" x14ac:dyDescent="0.35">
      <c r="A24" s="167" t="s">
        <v>348</v>
      </c>
      <c r="B24" s="125">
        <v>0.52950183761617353</v>
      </c>
      <c r="C24" s="125">
        <v>0.51374917588707636</v>
      </c>
      <c r="D24" s="125">
        <v>0.50646849945136707</v>
      </c>
      <c r="E24" s="125">
        <v>0.52232715111977468</v>
      </c>
      <c r="F24" s="125">
        <v>0.50986124054209447</v>
      </c>
      <c r="G24" s="125">
        <v>0.51241210396458958</v>
      </c>
      <c r="H24" s="125">
        <v>0.50022122957243675</v>
      </c>
      <c r="I24" s="125">
        <v>0.7377110731295734</v>
      </c>
      <c r="J24" s="125">
        <v>0.71868436643583977</v>
      </c>
      <c r="K24" s="125">
        <v>0.68119486381373606</v>
      </c>
      <c r="L24" s="125">
        <v>0.66720309511572162</v>
      </c>
      <c r="M24" s="125">
        <v>0.63946569601808112</v>
      </c>
      <c r="N24" s="125">
        <v>0.61462985644664814</v>
      </c>
      <c r="O24" s="125">
        <v>0.58127565127653924</v>
      </c>
      <c r="P24" s="125">
        <v>0.60140530547221827</v>
      </c>
    </row>
    <row r="25" spans="1:16" ht="17.25" thickBot="1" x14ac:dyDescent="0.35">
      <c r="A25" s="167" t="s">
        <v>349</v>
      </c>
      <c r="B25" s="125">
        <v>0.34410077565981922</v>
      </c>
      <c r="C25" s="125">
        <v>0.35813194878947419</v>
      </c>
      <c r="D25" s="125">
        <v>0.36873083854060223</v>
      </c>
      <c r="E25" s="125">
        <v>0.35067748244271885</v>
      </c>
      <c r="F25" s="125">
        <v>0.36260768631283469</v>
      </c>
      <c r="G25" s="125">
        <v>0.35528114190864696</v>
      </c>
      <c r="H25" s="125">
        <v>0.29259087456476723</v>
      </c>
      <c r="I25" s="125">
        <v>0.12885521132604319</v>
      </c>
      <c r="J25" s="125">
        <v>0.12840123240557516</v>
      </c>
      <c r="K25" s="125">
        <v>0.12529946015177357</v>
      </c>
      <c r="L25" s="125">
        <v>0.12479659004182511</v>
      </c>
      <c r="M25" s="125">
        <v>0.11026333722075427</v>
      </c>
      <c r="N25" s="125">
        <v>0.11548573666860258</v>
      </c>
      <c r="O25" s="125">
        <v>0.10365825952620722</v>
      </c>
      <c r="P25" s="125">
        <v>0.10549299957922312</v>
      </c>
    </row>
    <row r="26" spans="1:16" ht="17.25" thickBot="1" x14ac:dyDescent="0.35">
      <c r="A26" s="167" t="s">
        <v>350</v>
      </c>
      <c r="B26" s="125">
        <v>1.5011453502058502E-3</v>
      </c>
      <c r="C26" s="125">
        <v>1.4242443678363882E-3</v>
      </c>
      <c r="D26" s="125">
        <v>1.3226538852029288E-3</v>
      </c>
      <c r="E26" s="125">
        <v>1.3862442497536629E-3</v>
      </c>
      <c r="F26" s="125">
        <v>1.3841733567267964E-3</v>
      </c>
      <c r="G26" s="125">
        <v>1.414277473183935E-3</v>
      </c>
      <c r="H26" s="125">
        <v>1.5169662192329697E-3</v>
      </c>
      <c r="I26" s="125">
        <v>1.9232020095547716E-3</v>
      </c>
      <c r="J26" s="125">
        <v>2.9653462667910461E-3</v>
      </c>
      <c r="K26" s="125">
        <v>1.2768544135073562E-3</v>
      </c>
      <c r="L26" s="125">
        <v>1.2599280146152693E-3</v>
      </c>
      <c r="M26" s="125">
        <v>1.1812122749417873E-3</v>
      </c>
      <c r="N26" s="125">
        <v>1.1401158645161827E-3</v>
      </c>
      <c r="O26" s="125">
        <v>0</v>
      </c>
      <c r="P26" s="125">
        <v>0</v>
      </c>
    </row>
    <row r="27" spans="1:16" ht="17.25" thickBot="1" x14ac:dyDescent="0.35">
      <c r="A27" s="167" t="s">
        <v>351</v>
      </c>
      <c r="B27" s="125">
        <v>1.1023808155910295E-2</v>
      </c>
      <c r="C27" s="125">
        <v>1.1026076403284674E-2</v>
      </c>
      <c r="D27" s="125">
        <v>9.396390998944848E-3</v>
      </c>
      <c r="E27" s="125">
        <v>9.9851338657770371E-3</v>
      </c>
      <c r="F27" s="125">
        <v>1.2436120174645293E-2</v>
      </c>
      <c r="G27" s="125">
        <v>1.2066165943320053E-2</v>
      </c>
      <c r="H27" s="125">
        <v>1.3556850125212185E-2</v>
      </c>
      <c r="I27" s="125">
        <v>1.1714583429144368E-2</v>
      </c>
      <c r="J27" s="125">
        <v>2.0533117401796128E-2</v>
      </c>
      <c r="K27" s="125">
        <v>1.6777073882172398E-2</v>
      </c>
      <c r="L27" s="125">
        <v>1.5875584972550812E-2</v>
      </c>
      <c r="M27" s="125">
        <v>1.1828710531884449E-2</v>
      </c>
      <c r="N27" s="125">
        <v>1.2310147697451137E-2</v>
      </c>
      <c r="O27" s="125">
        <v>1.6318981331839399E-2</v>
      </c>
      <c r="P27" s="125">
        <v>1.4708628591341174E-2</v>
      </c>
    </row>
    <row r="28" spans="1:16" ht="17.25" thickBot="1" x14ac:dyDescent="0.35">
      <c r="A28" s="188" t="s">
        <v>358</v>
      </c>
      <c r="B28" s="180"/>
      <c r="C28" s="180"/>
      <c r="D28" s="180"/>
      <c r="E28" s="180"/>
      <c r="F28" s="180"/>
      <c r="G28" s="180"/>
      <c r="H28" s="180"/>
      <c r="I28" s="180"/>
      <c r="J28" s="180"/>
      <c r="K28" s="180"/>
      <c r="L28" s="180"/>
      <c r="M28" s="180"/>
      <c r="N28" s="180"/>
      <c r="O28" s="180"/>
      <c r="P28" s="180"/>
    </row>
    <row r="29" spans="1:16" ht="17.25" thickBot="1" x14ac:dyDescent="0.35">
      <c r="A29" s="115" t="s">
        <v>359</v>
      </c>
      <c r="B29" s="123">
        <v>3.7803487122188768</v>
      </c>
      <c r="C29" s="123">
        <v>3.295395113799533</v>
      </c>
      <c r="D29" s="123">
        <v>3.2692309972988549</v>
      </c>
      <c r="E29" s="123">
        <v>3.3895755477106828</v>
      </c>
      <c r="F29" s="123">
        <v>3.2786372205084451</v>
      </c>
      <c r="G29" s="123">
        <v>2.9841512643740429</v>
      </c>
      <c r="H29" s="123">
        <v>2.8134587918145613</v>
      </c>
      <c r="I29" s="123">
        <v>2.8589584872551539</v>
      </c>
      <c r="J29" s="123">
        <v>2.4973742678852622</v>
      </c>
      <c r="K29" s="123">
        <v>2.54788367</v>
      </c>
      <c r="L29" s="123">
        <v>2.4303005883782465</v>
      </c>
      <c r="M29" s="123">
        <v>2.3287972376478496</v>
      </c>
      <c r="N29" s="123">
        <v>1.8925070984848769</v>
      </c>
      <c r="O29" s="123">
        <v>2.0431386993804774</v>
      </c>
      <c r="P29" s="123">
        <v>1.8487128771218699</v>
      </c>
    </row>
    <row r="30" spans="1:16" ht="17.25" thickBot="1" x14ac:dyDescent="0.35">
      <c r="A30" s="188" t="s">
        <v>344</v>
      </c>
      <c r="B30" s="193"/>
      <c r="C30" s="193"/>
      <c r="D30" s="193"/>
      <c r="E30" s="193"/>
      <c r="F30" s="193"/>
      <c r="G30" s="193"/>
      <c r="H30" s="193"/>
      <c r="I30" s="193"/>
      <c r="J30" s="193"/>
      <c r="K30" s="193"/>
      <c r="L30" s="193"/>
      <c r="M30" s="193"/>
      <c r="N30" s="193"/>
      <c r="O30" s="193"/>
      <c r="P30" s="193"/>
    </row>
    <row r="31" spans="1:16" ht="17.25" thickBot="1" x14ac:dyDescent="0.35">
      <c r="A31" s="115" t="s">
        <v>345</v>
      </c>
      <c r="B31" s="116">
        <v>3528.4702059899996</v>
      </c>
      <c r="C31" s="116">
        <v>3749.40440678</v>
      </c>
      <c r="D31" s="116">
        <v>264.97548546000002</v>
      </c>
      <c r="E31" s="116">
        <v>1162.3038443899998</v>
      </c>
      <c r="F31" s="116">
        <v>641.19705500999999</v>
      </c>
      <c r="G31" s="116">
        <v>913.14625076000004</v>
      </c>
      <c r="H31" s="116">
        <v>1503.1998728599999</v>
      </c>
      <c r="I31" s="116">
        <v>1394.8366474500001</v>
      </c>
      <c r="J31" s="116">
        <v>1857.6193239000002</v>
      </c>
      <c r="K31" s="116">
        <v>2004.0800928900001</v>
      </c>
      <c r="L31" s="116">
        <v>1915.85982296</v>
      </c>
      <c r="M31" s="116">
        <v>1614.7725805800001</v>
      </c>
      <c r="N31" s="116">
        <v>1360.6423896700003</v>
      </c>
      <c r="O31" s="116">
        <v>1583.2260703800002</v>
      </c>
      <c r="P31" s="116">
        <v>1611.3565854800001</v>
      </c>
    </row>
    <row r="32" spans="1:16" ht="17.25" thickBot="1" x14ac:dyDescent="0.35">
      <c r="A32" s="115" t="s">
        <v>342</v>
      </c>
      <c r="B32" s="116">
        <v>7230.7334468799991</v>
      </c>
      <c r="C32" s="116">
        <v>7585.9217016800003</v>
      </c>
      <c r="D32" s="116">
        <v>7264.1823392800006</v>
      </c>
      <c r="E32" s="116">
        <v>7033.3244539399993</v>
      </c>
      <c r="F32" s="116">
        <v>6589.7288701400003</v>
      </c>
      <c r="G32" s="116">
        <v>6595.6724338099993</v>
      </c>
      <c r="H32" s="116">
        <v>7026.4174666300005</v>
      </c>
      <c r="I32" s="116">
        <v>7340.6612903599998</v>
      </c>
      <c r="J32" s="116">
        <v>7832.4367769999999</v>
      </c>
      <c r="K32" s="116">
        <v>8107.8146747600003</v>
      </c>
      <c r="L32" s="116">
        <v>8246.19977526</v>
      </c>
      <c r="M32" s="116">
        <v>8406.4884598299996</v>
      </c>
      <c r="N32" s="116">
        <v>8350.5536179899991</v>
      </c>
      <c r="O32" s="116">
        <v>8397.9593023699999</v>
      </c>
      <c r="P32" s="116">
        <v>8740.773391409999</v>
      </c>
    </row>
    <row r="33" spans="1:16" ht="19.5" thickBot="1" x14ac:dyDescent="0.35">
      <c r="A33" s="115" t="s">
        <v>396</v>
      </c>
      <c r="B33" s="191">
        <v>4.2895795132086949</v>
      </c>
      <c r="C33" s="191">
        <v>4.8161189310294334</v>
      </c>
      <c r="D33" s="191">
        <v>4.9430102825944724</v>
      </c>
      <c r="E33" s="191">
        <v>4.9994975949630183</v>
      </c>
      <c r="F33" s="191">
        <v>5.2633000000000001</v>
      </c>
      <c r="G33" s="191">
        <v>6.3212999999999999</v>
      </c>
      <c r="H33" s="191">
        <v>6.0593000000000004</v>
      </c>
      <c r="I33" s="191">
        <v>3.8847851643125697</v>
      </c>
      <c r="J33" s="191">
        <v>4.0329193565541193</v>
      </c>
      <c r="K33" s="191">
        <v>4.048070279488269</v>
      </c>
      <c r="L33" s="191">
        <v>4.0061</v>
      </c>
      <c r="M33" s="191">
        <v>3.9348000000000001</v>
      </c>
      <c r="N33" s="191">
        <v>3.8974000000000002</v>
      </c>
      <c r="O33" s="191">
        <v>3.7229999999999999</v>
      </c>
      <c r="P33" s="191">
        <v>3.6840000000000002</v>
      </c>
    </row>
    <row r="34" spans="1:16" ht="19.5" thickBot="1" x14ac:dyDescent="0.35">
      <c r="A34" s="115" t="s">
        <v>398</v>
      </c>
      <c r="B34" s="191">
        <v>1.552</v>
      </c>
      <c r="C34" s="191">
        <v>1.5491590192055391</v>
      </c>
      <c r="D34" s="191">
        <v>1.6195484617639015</v>
      </c>
      <c r="E34" s="191">
        <v>1.6765480138081978</v>
      </c>
      <c r="F34" s="191">
        <v>1.6479157501733213</v>
      </c>
      <c r="G34" s="191">
        <v>1.6595</v>
      </c>
      <c r="H34" s="191">
        <v>1.6843622779261496</v>
      </c>
      <c r="I34" s="191">
        <v>1.6622237044169943</v>
      </c>
      <c r="J34" s="191">
        <v>1.7082960745900804</v>
      </c>
      <c r="K34" s="191">
        <v>1.7195143360659015</v>
      </c>
      <c r="L34" s="191">
        <v>1.8050290424783428</v>
      </c>
      <c r="M34" s="191">
        <v>1.8293063817071582</v>
      </c>
      <c r="N34" s="191">
        <v>1.7957567721075101</v>
      </c>
      <c r="O34" s="191">
        <v>1.7225319210750352</v>
      </c>
      <c r="P34" s="191">
        <v>1.7480768154355557</v>
      </c>
    </row>
    <row r="35" spans="1:16" s="112" customFormat="1" ht="19.5" customHeight="1" thickBot="1" x14ac:dyDescent="0.3">
      <c r="A35" s="230" t="s">
        <v>401</v>
      </c>
      <c r="B35" s="230"/>
      <c r="C35" s="230"/>
      <c r="D35" s="230"/>
      <c r="E35" s="230"/>
      <c r="F35" s="230"/>
      <c r="G35" s="230"/>
      <c r="H35" s="230"/>
      <c r="I35" s="230"/>
      <c r="J35" s="230"/>
      <c r="K35" s="230"/>
      <c r="L35" s="230"/>
      <c r="M35" s="230"/>
      <c r="N35" s="230"/>
      <c r="O35" s="230"/>
      <c r="P35" s="230"/>
    </row>
    <row r="36" spans="1:16" s="112" customFormat="1" ht="19.5" customHeight="1" x14ac:dyDescent="0.25">
      <c r="A36" s="230" t="s">
        <v>402</v>
      </c>
      <c r="B36" s="230"/>
      <c r="C36" s="230"/>
      <c r="D36" s="230"/>
      <c r="E36" s="230"/>
      <c r="F36" s="230"/>
      <c r="G36" s="230"/>
      <c r="H36" s="230"/>
      <c r="I36" s="230"/>
      <c r="J36" s="230"/>
      <c r="K36" s="230"/>
      <c r="L36" s="230"/>
      <c r="M36" s="230"/>
      <c r="N36" s="230"/>
      <c r="O36" s="230"/>
      <c r="P36" s="230"/>
    </row>
    <row r="37" spans="1:16" x14ac:dyDescent="0.3">
      <c r="B37" s="194"/>
      <c r="C37" s="194"/>
      <c r="D37" s="194"/>
      <c r="E37" s="194"/>
      <c r="F37" s="194"/>
      <c r="G37" s="194"/>
      <c r="H37" s="194"/>
      <c r="I37" s="194"/>
      <c r="J37" s="194"/>
      <c r="K37" s="194"/>
      <c r="L37" s="194"/>
      <c r="M37" s="194"/>
      <c r="N37" s="194"/>
      <c r="O37" s="194"/>
      <c r="P37" s="194"/>
    </row>
  </sheetData>
  <mergeCells count="2">
    <mergeCell ref="A35:P35"/>
    <mergeCell ref="A36:P36"/>
  </mergeCells>
  <pageMargins left="0.7" right="0.7" top="0.75" bottom="0.75" header="0.3" footer="0.3"/>
  <ignoredErrors>
    <ignoredError sqref="B10:I1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BA0B7-5DB0-49B4-A422-22F6308D5CEC}">
  <sheetPr>
    <tabColor rgb="FF4FBD88"/>
  </sheetPr>
  <dimension ref="A1:P56"/>
  <sheetViews>
    <sheetView showGridLines="0" workbookViewId="0"/>
  </sheetViews>
  <sheetFormatPr defaultRowHeight="15" x14ac:dyDescent="0.25"/>
  <cols>
    <col min="1" max="1" width="47.7109375" customWidth="1"/>
    <col min="2" max="16" width="12.28515625" customWidth="1"/>
  </cols>
  <sheetData>
    <row r="1" spans="1:16" ht="16.5" x14ac:dyDescent="0.3">
      <c r="A1" s="112"/>
      <c r="B1" s="112"/>
      <c r="C1" s="112"/>
      <c r="D1" s="111"/>
      <c r="E1" s="112"/>
      <c r="F1" s="112"/>
      <c r="G1" s="112"/>
      <c r="P1" s="111" t="s">
        <v>268</v>
      </c>
    </row>
    <row r="2" spans="1:16" ht="15.75" x14ac:dyDescent="0.25">
      <c r="A2" s="113" t="s">
        <v>319</v>
      </c>
      <c r="B2" s="114" t="s">
        <v>243</v>
      </c>
      <c r="C2" s="114" t="s">
        <v>245</v>
      </c>
      <c r="D2" s="114" t="s">
        <v>246</v>
      </c>
      <c r="E2" s="114" t="s">
        <v>249</v>
      </c>
      <c r="F2" s="114" t="s">
        <v>252</v>
      </c>
      <c r="G2" s="114" t="s">
        <v>254</v>
      </c>
      <c r="H2" s="114" t="s">
        <v>255</v>
      </c>
      <c r="I2" s="114" t="s">
        <v>287</v>
      </c>
      <c r="J2" s="114" t="s">
        <v>374</v>
      </c>
      <c r="K2" s="114" t="s">
        <v>381</v>
      </c>
      <c r="L2" s="114" t="s">
        <v>384</v>
      </c>
      <c r="M2" s="114" t="s">
        <v>406</v>
      </c>
      <c r="N2" s="114" t="s">
        <v>412</v>
      </c>
      <c r="O2" s="114" t="s">
        <v>416</v>
      </c>
      <c r="P2" s="114" t="s">
        <v>425</v>
      </c>
    </row>
    <row r="3" spans="1:16" s="110" customFormat="1" ht="17.25" customHeight="1" thickBot="1" x14ac:dyDescent="0.35">
      <c r="A3" s="188" t="s">
        <v>305</v>
      </c>
      <c r="B3" s="170"/>
      <c r="C3" s="170"/>
      <c r="D3" s="170"/>
      <c r="E3" s="170"/>
      <c r="F3" s="170"/>
      <c r="G3" s="170"/>
      <c r="H3" s="170"/>
      <c r="I3" s="170"/>
      <c r="J3" s="170"/>
      <c r="K3" s="170"/>
      <c r="L3" s="170"/>
      <c r="M3" s="170"/>
      <c r="N3" s="170"/>
      <c r="O3" s="170"/>
      <c r="P3" s="170"/>
    </row>
    <row r="4" spans="1:16" s="110" customFormat="1" ht="17.25" customHeight="1" thickBot="1" x14ac:dyDescent="0.35">
      <c r="A4" s="115" t="s">
        <v>333</v>
      </c>
      <c r="B4" s="123">
        <v>11749.488465849989</v>
      </c>
      <c r="C4" s="123">
        <v>11866.555453909996</v>
      </c>
      <c r="D4" s="123">
        <v>11942.372277169996</v>
      </c>
      <c r="E4" s="123">
        <v>11982.183439709988</v>
      </c>
      <c r="F4" s="123">
        <v>11899.584609810006</v>
      </c>
      <c r="G4" s="123">
        <v>11966.905341639989</v>
      </c>
      <c r="H4" s="123">
        <v>12000.137852039998</v>
      </c>
      <c r="I4" s="123">
        <v>12058.627358739992</v>
      </c>
      <c r="J4" s="123">
        <v>12108.385372200002</v>
      </c>
      <c r="K4" s="123">
        <v>12113.046051100002</v>
      </c>
      <c r="L4" s="123">
        <v>12234.906121769998</v>
      </c>
      <c r="M4" s="123">
        <v>12741.86773068</v>
      </c>
      <c r="N4" s="123">
        <v>12964.834478000001</v>
      </c>
      <c r="O4" s="123">
        <v>13429.93179418</v>
      </c>
      <c r="P4" s="123">
        <v>13596.518724849988</v>
      </c>
    </row>
    <row r="5" spans="1:16" s="110" customFormat="1" ht="17.25" customHeight="1" thickBot="1" x14ac:dyDescent="0.35">
      <c r="A5" s="128" t="s">
        <v>307</v>
      </c>
      <c r="B5" s="123">
        <v>4429.1677554500002</v>
      </c>
      <c r="C5" s="123">
        <v>4449.3697855200026</v>
      </c>
      <c r="D5" s="123">
        <v>4476.4786584000067</v>
      </c>
      <c r="E5" s="123">
        <v>4457.4821743900002</v>
      </c>
      <c r="F5" s="123">
        <v>4408.4017388700013</v>
      </c>
      <c r="G5" s="123">
        <v>5039.3566440200011</v>
      </c>
      <c r="H5" s="123">
        <v>5007.2269436400029</v>
      </c>
      <c r="I5" s="123">
        <v>4933.1411007300012</v>
      </c>
      <c r="J5" s="123">
        <v>4860.3153987099995</v>
      </c>
      <c r="K5" s="123">
        <v>4858.7397945400007</v>
      </c>
      <c r="L5" s="123">
        <v>4869.588836699997</v>
      </c>
      <c r="M5" s="123">
        <v>4894.3852379900018</v>
      </c>
      <c r="N5" s="123">
        <v>4970.9251331999994</v>
      </c>
      <c r="O5" s="123">
        <v>5125.0951352799993</v>
      </c>
      <c r="P5" s="123">
        <v>5233.8275693900005</v>
      </c>
    </row>
    <row r="6" spans="1:16" s="110" customFormat="1" ht="17.25" customHeight="1" thickBot="1" x14ac:dyDescent="0.35">
      <c r="A6" s="181" t="s">
        <v>306</v>
      </c>
      <c r="B6" s="123">
        <v>3422.0688544200002</v>
      </c>
      <c r="C6" s="123">
        <v>3463.882880290002</v>
      </c>
      <c r="D6" s="123">
        <v>3503.7603634200054</v>
      </c>
      <c r="E6" s="123">
        <v>3509.6833424299998</v>
      </c>
      <c r="F6" s="123">
        <v>3481.8196231000015</v>
      </c>
      <c r="G6" s="123">
        <v>3625.5352734199996</v>
      </c>
      <c r="H6" s="123">
        <v>3596.4556772000037</v>
      </c>
      <c r="I6" s="123">
        <v>3548.0472932200005</v>
      </c>
      <c r="J6" s="123">
        <v>3497.4104523200003</v>
      </c>
      <c r="K6" s="123">
        <v>3499.5901855400016</v>
      </c>
      <c r="L6" s="123">
        <v>3520.5973250699967</v>
      </c>
      <c r="M6" s="123">
        <v>3582.7409618300017</v>
      </c>
      <c r="N6" s="123">
        <v>3667.9905961399991</v>
      </c>
      <c r="O6" s="123">
        <v>3810.9860151999987</v>
      </c>
      <c r="P6" s="123">
        <v>3919.4384201899998</v>
      </c>
    </row>
    <row r="7" spans="1:16" s="110" customFormat="1" ht="17.25" customHeight="1" thickBot="1" x14ac:dyDescent="0.35">
      <c r="A7" s="181" t="s">
        <v>308</v>
      </c>
      <c r="B7" s="123">
        <v>1007.0989010299998</v>
      </c>
      <c r="C7" s="123">
        <v>985.4869052300005</v>
      </c>
      <c r="D7" s="123">
        <v>972.71829498000102</v>
      </c>
      <c r="E7" s="123">
        <v>947.7988319600006</v>
      </c>
      <c r="F7" s="123">
        <v>926.58211576999952</v>
      </c>
      <c r="G7" s="123">
        <v>1413.821370600001</v>
      </c>
      <c r="H7" s="123">
        <v>1410.7712664399996</v>
      </c>
      <c r="I7" s="123">
        <v>1385.0938075100012</v>
      </c>
      <c r="J7" s="123">
        <v>1362.9049463899989</v>
      </c>
      <c r="K7" s="123">
        <v>1359.1496089999996</v>
      </c>
      <c r="L7" s="123">
        <v>1348.9915116300001</v>
      </c>
      <c r="M7" s="123">
        <v>1311.6442761600008</v>
      </c>
      <c r="N7" s="123">
        <v>1302.9345370599999</v>
      </c>
      <c r="O7" s="123">
        <v>1314.1091200799999</v>
      </c>
      <c r="P7" s="123">
        <v>1314.3891492000007</v>
      </c>
    </row>
    <row r="8" spans="1:16" s="110" customFormat="1" ht="17.25" customHeight="1" thickBot="1" x14ac:dyDescent="0.35">
      <c r="A8" s="128" t="s">
        <v>309</v>
      </c>
      <c r="B8" s="123">
        <f>B4-B5</f>
        <v>7320.3207103999885</v>
      </c>
      <c r="C8" s="123">
        <f t="shared" ref="C8:H8" si="0">C4-C5</f>
        <v>7417.1856683899932</v>
      </c>
      <c r="D8" s="123">
        <f t="shared" si="0"/>
        <v>7465.8936187699892</v>
      </c>
      <c r="E8" s="123">
        <f t="shared" si="0"/>
        <v>7524.7012653199881</v>
      </c>
      <c r="F8" s="123">
        <f t="shared" si="0"/>
        <v>7491.1828709400052</v>
      </c>
      <c r="G8" s="123">
        <f t="shared" si="0"/>
        <v>6927.5486976199882</v>
      </c>
      <c r="H8" s="123">
        <f t="shared" si="0"/>
        <v>6992.9109083999947</v>
      </c>
      <c r="I8" s="123">
        <f t="shared" ref="I8:K8" si="1">I4-I5</f>
        <v>7125.4862580099907</v>
      </c>
      <c r="J8" s="123">
        <f t="shared" si="1"/>
        <v>7248.0699734900027</v>
      </c>
      <c r="K8" s="123">
        <f t="shared" si="1"/>
        <v>7254.3062565600012</v>
      </c>
      <c r="L8" s="123">
        <f t="shared" ref="L8:M8" si="2">L4-L5</f>
        <v>7365.3172850700012</v>
      </c>
      <c r="M8" s="123">
        <f t="shared" si="2"/>
        <v>7847.4824926899983</v>
      </c>
      <c r="N8" s="123">
        <f t="shared" ref="N8:O8" si="3">N4-N5</f>
        <v>7993.9093448000012</v>
      </c>
      <c r="O8" s="123">
        <f t="shared" si="3"/>
        <v>8304.8366588999997</v>
      </c>
      <c r="P8" s="123">
        <f t="shared" ref="P8" si="4">P4-P5</f>
        <v>8362.6911554599865</v>
      </c>
    </row>
    <row r="9" spans="1:16" s="110" customFormat="1" ht="17.25" customHeight="1" thickBot="1" x14ac:dyDescent="0.35">
      <c r="A9" s="188" t="s">
        <v>311</v>
      </c>
      <c r="B9" s="183"/>
      <c r="C9" s="183"/>
      <c r="D9" s="183"/>
      <c r="E9" s="183"/>
      <c r="F9" s="183"/>
      <c r="G9" s="183"/>
      <c r="H9" s="183"/>
      <c r="I9" s="170"/>
      <c r="J9" s="170"/>
      <c r="K9" s="170"/>
      <c r="L9" s="170"/>
      <c r="M9" s="170"/>
      <c r="N9" s="170"/>
      <c r="O9" s="170"/>
      <c r="P9" s="170"/>
    </row>
    <row r="10" spans="1:16" s="110" customFormat="1" ht="17.25" customHeight="1" thickBot="1" x14ac:dyDescent="0.35">
      <c r="A10" s="128" t="s">
        <v>312</v>
      </c>
      <c r="B10" s="123">
        <v>11325.081150080025</v>
      </c>
      <c r="C10" s="123">
        <v>11405.655506799978</v>
      </c>
      <c r="D10" s="123">
        <v>11558.046540559957</v>
      </c>
      <c r="E10" s="123">
        <v>11584.516133240024</v>
      </c>
      <c r="F10" s="123">
        <v>11427.749494789936</v>
      </c>
      <c r="G10" s="123">
        <v>11203.346283789999</v>
      </c>
      <c r="H10" s="123">
        <v>11084.220023020003</v>
      </c>
      <c r="I10" s="123">
        <v>11674.832245199999</v>
      </c>
      <c r="J10" s="123">
        <v>11735.466704979999</v>
      </c>
      <c r="K10" s="123">
        <v>11796.479301300002</v>
      </c>
      <c r="L10" s="123">
        <v>12068.547224960002</v>
      </c>
      <c r="M10" s="123">
        <v>12922.861979119998</v>
      </c>
      <c r="N10" s="123">
        <v>13361.903057419999</v>
      </c>
      <c r="O10" s="123">
        <v>14086.514951009753</v>
      </c>
      <c r="P10" s="123">
        <v>14391.287580239996</v>
      </c>
    </row>
    <row r="11" spans="1:16" s="110" customFormat="1" ht="17.25" customHeight="1" thickBot="1" x14ac:dyDescent="0.35">
      <c r="A11" s="128" t="s">
        <v>313</v>
      </c>
      <c r="B11" s="123">
        <v>1723.4341792999999</v>
      </c>
      <c r="C11" s="123">
        <v>1861.4555513600003</v>
      </c>
      <c r="D11" s="123">
        <v>1803.4533441400006</v>
      </c>
      <c r="E11" s="123">
        <v>1895.5763099400026</v>
      </c>
      <c r="F11" s="123">
        <v>1989.3839182000015</v>
      </c>
      <c r="G11" s="123">
        <v>2295.0827180900001</v>
      </c>
      <c r="H11" s="123">
        <v>2298.7085258499997</v>
      </c>
      <c r="I11" s="123">
        <v>1758.3623045899999</v>
      </c>
      <c r="J11" s="123">
        <v>1706.6928872699998</v>
      </c>
      <c r="K11" s="123">
        <v>1732.1338982100001</v>
      </c>
      <c r="L11" s="123">
        <v>1706.3455428</v>
      </c>
      <c r="M11" s="123">
        <v>1646.74418629</v>
      </c>
      <c r="N11" s="123">
        <v>1516.93117112</v>
      </c>
      <c r="O11" s="123">
        <v>1397.7315802000007</v>
      </c>
      <c r="P11" s="123">
        <v>1348.1421680199999</v>
      </c>
    </row>
    <row r="12" spans="1:16" s="110" customFormat="1" ht="17.25" customHeight="1" thickBot="1" x14ac:dyDescent="0.35">
      <c r="A12" s="128" t="s">
        <v>314</v>
      </c>
      <c r="B12" s="123">
        <v>793.25487862999978</v>
      </c>
      <c r="C12" s="123">
        <v>731.30951462999985</v>
      </c>
      <c r="D12" s="123">
        <v>704.71394834000012</v>
      </c>
      <c r="E12" s="123">
        <v>618.94170599999984</v>
      </c>
      <c r="F12" s="123">
        <v>605.98093817999984</v>
      </c>
      <c r="G12" s="123">
        <v>650.6814824600001</v>
      </c>
      <c r="H12" s="123">
        <v>756.39191311000013</v>
      </c>
      <c r="I12" s="123">
        <v>764.09598552</v>
      </c>
      <c r="J12" s="123">
        <v>779.29379681000012</v>
      </c>
      <c r="K12" s="123">
        <v>797.21709320000002</v>
      </c>
      <c r="L12" s="123">
        <v>751.01889604999997</v>
      </c>
      <c r="M12" s="123">
        <v>595.54424194000012</v>
      </c>
      <c r="N12" s="123">
        <v>585.50149707000003</v>
      </c>
      <c r="O12" s="123">
        <v>580.70354189</v>
      </c>
      <c r="P12" s="123">
        <v>573.98854159000007</v>
      </c>
    </row>
    <row r="13" spans="1:16" s="110" customFormat="1" ht="17.25" customHeight="1" thickBot="1" x14ac:dyDescent="0.35">
      <c r="A13" s="115" t="s">
        <v>315</v>
      </c>
      <c r="B13" s="123">
        <f t="shared" ref="B13:D13" si="5">SUM(B10:B12)</f>
        <v>13841.770208010024</v>
      </c>
      <c r="C13" s="123">
        <f t="shared" si="5"/>
        <v>13998.420572789979</v>
      </c>
      <c r="D13" s="123">
        <f t="shared" si="5"/>
        <v>14066.213833039958</v>
      </c>
      <c r="E13" s="123">
        <f>SUM(E10:E12)</f>
        <v>14099.034149180026</v>
      </c>
      <c r="F13" s="123">
        <f t="shared" ref="F13:I13" si="6">SUM(F10:F12)</f>
        <v>14023.114351169937</v>
      </c>
      <c r="G13" s="123">
        <f t="shared" si="6"/>
        <v>14149.110484339999</v>
      </c>
      <c r="H13" s="123">
        <f t="shared" si="6"/>
        <v>14139.320461980002</v>
      </c>
      <c r="I13" s="116">
        <f t="shared" si="6"/>
        <v>14197.29053531</v>
      </c>
      <c r="J13" s="116">
        <f t="shared" ref="J13:K13" si="7">SUM(J10:J12)</f>
        <v>14221.453389059998</v>
      </c>
      <c r="K13" s="116">
        <f t="shared" si="7"/>
        <v>14325.830292710003</v>
      </c>
      <c r="L13" s="116">
        <f t="shared" ref="L13:P13" si="8">SUM(L10:L12)</f>
        <v>14525.911663810002</v>
      </c>
      <c r="M13" s="116">
        <f t="shared" si="8"/>
        <v>15165.150407349998</v>
      </c>
      <c r="N13" s="116">
        <f t="shared" si="8"/>
        <v>15464.335725609999</v>
      </c>
      <c r="O13" s="116">
        <f t="shared" si="8"/>
        <v>16064.950073099753</v>
      </c>
      <c r="P13" s="116">
        <f t="shared" si="8"/>
        <v>16313.418289849997</v>
      </c>
    </row>
    <row r="14" spans="1:16" s="110" customFormat="1" ht="17.25" customHeight="1" thickBot="1" x14ac:dyDescent="0.35">
      <c r="A14" s="128" t="s">
        <v>316</v>
      </c>
      <c r="B14" s="125">
        <f>B10/B$13</f>
        <v>0.8181815605872701</v>
      </c>
      <c r="C14" s="125">
        <f t="shared" ref="C14:I14" si="9">C10/C$13</f>
        <v>0.81478159964490582</v>
      </c>
      <c r="D14" s="125">
        <f t="shared" si="9"/>
        <v>0.82168852811062798</v>
      </c>
      <c r="E14" s="125">
        <f t="shared" si="9"/>
        <v>0.82165317217234757</v>
      </c>
      <c r="F14" s="125">
        <f t="shared" si="9"/>
        <v>0.81492236379264271</v>
      </c>
      <c r="G14" s="125">
        <f t="shared" si="9"/>
        <v>0.79180569663299161</v>
      </c>
      <c r="H14" s="125">
        <f t="shared" si="9"/>
        <v>0.78392876466906414</v>
      </c>
      <c r="I14" s="125">
        <f t="shared" si="9"/>
        <v>0.82232819115475531</v>
      </c>
      <c r="J14" s="125">
        <f t="shared" ref="J14:K14" si="10">J10/J$13</f>
        <v>0.82519461154424834</v>
      </c>
      <c r="K14" s="125">
        <f t="shared" si="10"/>
        <v>0.82344122890405069</v>
      </c>
      <c r="L14" s="125">
        <f t="shared" ref="L14:M14" si="11">L10/L$13</f>
        <v>0.8308289010890586</v>
      </c>
      <c r="M14" s="125">
        <f t="shared" si="11"/>
        <v>0.8521420251036057</v>
      </c>
      <c r="N14" s="125">
        <f t="shared" ref="N14:O14" si="12">N10/N$13</f>
        <v>0.86404636413135882</v>
      </c>
      <c r="O14" s="125">
        <f t="shared" si="12"/>
        <v>0.8768477266914867</v>
      </c>
      <c r="P14" s="125">
        <f t="shared" ref="P14" si="13">P10/P$13</f>
        <v>0.88217486516569454</v>
      </c>
    </row>
    <row r="15" spans="1:16" s="110" customFormat="1" ht="17.25" customHeight="1" thickBot="1" x14ac:dyDescent="0.35">
      <c r="A15" s="128" t="s">
        <v>317</v>
      </c>
      <c r="B15" s="125">
        <f t="shared" ref="B15:I16" si="14">B11/B$13</f>
        <v>0.12450966555583147</v>
      </c>
      <c r="C15" s="125">
        <f t="shared" si="14"/>
        <v>0.13297611267504586</v>
      </c>
      <c r="D15" s="125">
        <f t="shared" si="14"/>
        <v>0.12821171109342097</v>
      </c>
      <c r="E15" s="125">
        <f t="shared" si="14"/>
        <v>0.1344472458101143</v>
      </c>
      <c r="F15" s="125">
        <f t="shared" si="14"/>
        <v>0.14186462923865617</v>
      </c>
      <c r="G15" s="125">
        <f t="shared" si="14"/>
        <v>0.1622068553800721</v>
      </c>
      <c r="H15" s="125">
        <f t="shared" si="14"/>
        <v>0.16257560128374796</v>
      </c>
      <c r="I15" s="125">
        <f t="shared" si="14"/>
        <v>0.12385196317683203</v>
      </c>
      <c r="J15" s="125">
        <f t="shared" ref="J15:K15" si="15">J11/J$13</f>
        <v>0.12000833111634647</v>
      </c>
      <c r="K15" s="125">
        <f t="shared" si="15"/>
        <v>0.12090984346585709</v>
      </c>
      <c r="L15" s="125">
        <f t="shared" ref="L15:M15" si="16">L11/L$13</f>
        <v>0.11746908437087676</v>
      </c>
      <c r="M15" s="125">
        <f t="shared" si="16"/>
        <v>0.10858739557847595</v>
      </c>
      <c r="N15" s="125">
        <f t="shared" ref="N15:O15" si="17">N11/N$13</f>
        <v>9.8092229633107236E-2</v>
      </c>
      <c r="O15" s="125">
        <f t="shared" si="17"/>
        <v>8.7005037291740958E-2</v>
      </c>
      <c r="P15" s="125">
        <f t="shared" ref="P15" si="18">P11/P$13</f>
        <v>8.2640078496534167E-2</v>
      </c>
    </row>
    <row r="16" spans="1:16" s="110" customFormat="1" ht="17.25" customHeight="1" thickBot="1" x14ac:dyDescent="0.35">
      <c r="A16" s="128" t="s">
        <v>318</v>
      </c>
      <c r="B16" s="125">
        <f t="shared" si="14"/>
        <v>5.7308773856898386E-2</v>
      </c>
      <c r="C16" s="125">
        <f t="shared" si="14"/>
        <v>5.2242287680048245E-2</v>
      </c>
      <c r="D16" s="125">
        <f t="shared" si="14"/>
        <v>5.0099760795951083E-2</v>
      </c>
      <c r="E16" s="125">
        <f t="shared" si="14"/>
        <v>4.3899582017538158E-2</v>
      </c>
      <c r="F16" s="125">
        <f t="shared" si="14"/>
        <v>4.3213006968701166E-2</v>
      </c>
      <c r="G16" s="125">
        <f t="shared" si="14"/>
        <v>4.5987447986936249E-2</v>
      </c>
      <c r="H16" s="125">
        <f t="shared" si="14"/>
        <v>5.3495634047188059E-2</v>
      </c>
      <c r="I16" s="125">
        <f t="shared" si="14"/>
        <v>5.3819845668412664E-2</v>
      </c>
      <c r="J16" s="125">
        <f t="shared" ref="J16:K16" si="19">J12/J$13</f>
        <v>5.4797057339405271E-2</v>
      </c>
      <c r="K16" s="125">
        <f t="shared" si="19"/>
        <v>5.5648927630092097E-2</v>
      </c>
      <c r="L16" s="125">
        <f t="shared" ref="L16:M16" si="20">L12/L$13</f>
        <v>5.1702014540064685E-2</v>
      </c>
      <c r="M16" s="125">
        <f t="shared" si="20"/>
        <v>3.9270579317918365E-2</v>
      </c>
      <c r="N16" s="125">
        <f t="shared" ref="N16:O16" si="21">N12/N$13</f>
        <v>3.7861406235533898E-2</v>
      </c>
      <c r="O16" s="125">
        <f t="shared" si="21"/>
        <v>3.6147236016772284E-2</v>
      </c>
      <c r="P16" s="125">
        <f t="shared" ref="P16" si="22">P12/P$13</f>
        <v>3.5185056337771248E-2</v>
      </c>
    </row>
    <row r="17" spans="1:16" s="110" customFormat="1" ht="17.25" customHeight="1" thickBot="1" x14ac:dyDescent="0.35">
      <c r="A17" s="188" t="s">
        <v>343</v>
      </c>
      <c r="B17" s="191"/>
      <c r="C17" s="191"/>
      <c r="D17" s="191"/>
      <c r="E17" s="191"/>
      <c r="F17" s="191"/>
      <c r="G17" s="191"/>
      <c r="H17" s="191"/>
      <c r="I17" s="191"/>
      <c r="J17" s="191"/>
      <c r="K17" s="191"/>
      <c r="L17" s="191"/>
      <c r="M17" s="191"/>
      <c r="N17" s="191"/>
      <c r="O17" s="191"/>
      <c r="P17" s="191"/>
    </row>
    <row r="18" spans="1:16" s="110" customFormat="1" ht="17.25" customHeight="1" thickBot="1" x14ac:dyDescent="0.35">
      <c r="A18" s="128" t="s">
        <v>316</v>
      </c>
      <c r="B18" s="191">
        <f>(25.935-3.089)/B10</f>
        <v>2.0172923882173302E-3</v>
      </c>
      <c r="C18" s="191">
        <v>2.3370750437951486E-3</v>
      </c>
      <c r="D18" s="191">
        <v>2.9216374033065847E-3</v>
      </c>
      <c r="E18" s="191">
        <v>3.7801646153158858E-3</v>
      </c>
      <c r="F18" s="191">
        <v>4.438576133595367E-3</v>
      </c>
      <c r="G18" s="191">
        <v>4.7917998429144416E-3</v>
      </c>
      <c r="H18" s="191">
        <v>5.2004991338655757E-3</v>
      </c>
      <c r="I18" s="191">
        <v>4.0832258501528589E-3</v>
      </c>
      <c r="J18" s="191">
        <v>3.4727347478175521E-3</v>
      </c>
      <c r="K18" s="191">
        <v>2.9174992743160443E-3</v>
      </c>
      <c r="L18" s="191">
        <v>3.2097883205346105E-3</v>
      </c>
      <c r="M18" s="191">
        <v>4.3777716745006549E-3</v>
      </c>
      <c r="N18" s="191">
        <v>3.9086919478782262E-3</v>
      </c>
      <c r="O18" s="191">
        <v>2.6350956669994523E-3</v>
      </c>
      <c r="P18" s="191">
        <v>2.6602052172973434E-3</v>
      </c>
    </row>
    <row r="19" spans="1:16" s="110" customFormat="1" ht="17.25" customHeight="1" thickBot="1" x14ac:dyDescent="0.35">
      <c r="A19" s="128" t="s">
        <v>317</v>
      </c>
      <c r="B19" s="191">
        <f>48.178/B11</f>
        <v>2.7954650417556567E-2</v>
      </c>
      <c r="C19" s="191">
        <v>3.3303663294768394E-2</v>
      </c>
      <c r="D19" s="191">
        <v>4.0484008868936119E-2</v>
      </c>
      <c r="E19" s="191">
        <v>3.9909817903701857E-2</v>
      </c>
      <c r="F19" s="191">
        <v>4.0026774185983674E-2</v>
      </c>
      <c r="G19" s="191">
        <v>3.531046243377798E-2</v>
      </c>
      <c r="H19" s="191">
        <v>3.2392280420718657E-2</v>
      </c>
      <c r="I19" s="191">
        <v>4.065037562457266E-2</v>
      </c>
      <c r="J19" s="191">
        <v>4.1933450522605928E-2</v>
      </c>
      <c r="K19" s="191">
        <v>3.7252659246431383E-2</v>
      </c>
      <c r="L19" s="191">
        <v>3.9340087845869572E-2</v>
      </c>
      <c r="M19" s="191">
        <v>3.5311677838490707E-2</v>
      </c>
      <c r="N19" s="191">
        <v>3.6467772409315105E-2</v>
      </c>
      <c r="O19" s="191">
        <v>3.9462519013765379E-2</v>
      </c>
      <c r="P19" s="191">
        <v>4.4546678822073076E-2</v>
      </c>
    </row>
    <row r="20" spans="1:16" s="110" customFormat="1" ht="17.25" customHeight="1" thickBot="1" x14ac:dyDescent="0.35">
      <c r="A20" s="128" t="s">
        <v>318</v>
      </c>
      <c r="B20" s="191">
        <f>267.85/B12</f>
        <v>0.33765944240090084</v>
      </c>
      <c r="C20" s="191">
        <v>0.35234439262080414</v>
      </c>
      <c r="D20" s="191">
        <v>0.35288913878911671</v>
      </c>
      <c r="E20" s="191">
        <v>0.39090515252814007</v>
      </c>
      <c r="F20" s="191">
        <v>0.40158469613111869</v>
      </c>
      <c r="G20" s="191">
        <v>0.40111039659430353</v>
      </c>
      <c r="H20" s="191">
        <v>0.39910237603240833</v>
      </c>
      <c r="I20" s="191">
        <v>0.3698706498220658</v>
      </c>
      <c r="J20" s="191">
        <v>0.37233026333320435</v>
      </c>
      <c r="K20" s="191">
        <v>0.37784599435831567</v>
      </c>
      <c r="L20" s="191">
        <v>0.3810947256897585</v>
      </c>
      <c r="M20" s="191">
        <v>0.37089623595093668</v>
      </c>
      <c r="N20" s="191">
        <v>0.37698255714897211</v>
      </c>
      <c r="O20" s="191">
        <v>0.39878735906417861</v>
      </c>
      <c r="P20" s="191">
        <v>0.42281068696161112</v>
      </c>
    </row>
    <row r="21" spans="1:16" ht="17.25" customHeight="1" thickBot="1" x14ac:dyDescent="0.3">
      <c r="A21" s="188" t="s">
        <v>320</v>
      </c>
      <c r="B21" s="191"/>
      <c r="C21" s="170"/>
      <c r="D21" s="170"/>
      <c r="E21" s="170"/>
      <c r="F21" s="170"/>
      <c r="G21" s="170"/>
      <c r="H21" s="170"/>
      <c r="I21" s="170"/>
      <c r="J21" s="170"/>
      <c r="K21" s="170"/>
      <c r="L21" s="170"/>
      <c r="M21" s="170"/>
      <c r="N21" s="170"/>
      <c r="O21" s="170"/>
      <c r="P21" s="170"/>
    </row>
    <row r="22" spans="1:16" s="110" customFormat="1" ht="17.25" customHeight="1" thickBot="1" x14ac:dyDescent="0.35">
      <c r="A22" s="115" t="s">
        <v>321</v>
      </c>
      <c r="B22" s="123">
        <v>760.07735157000002</v>
      </c>
      <c r="C22" s="123">
        <v>703.97176652999997</v>
      </c>
      <c r="D22" s="123">
        <v>678.71065384999997</v>
      </c>
      <c r="E22" s="123">
        <v>585.92725279000001</v>
      </c>
      <c r="F22" s="123">
        <v>580.22096870000007</v>
      </c>
      <c r="G22" s="123">
        <v>629.93425227</v>
      </c>
      <c r="H22" s="123">
        <v>730.53803488999995</v>
      </c>
      <c r="I22" s="123">
        <v>728.93344396999998</v>
      </c>
      <c r="J22" s="123">
        <v>741.81201449000002</v>
      </c>
      <c r="K22" s="123">
        <v>765.28648986999997</v>
      </c>
      <c r="L22" s="123">
        <v>720.17762174000006</v>
      </c>
      <c r="M22" s="123">
        <v>562.47047297000006</v>
      </c>
      <c r="N22" s="123">
        <v>555.03025371000001</v>
      </c>
      <c r="O22" s="123">
        <v>551.75192964999997</v>
      </c>
      <c r="P22" s="123">
        <v>550.42808274000004</v>
      </c>
    </row>
    <row r="23" spans="1:16" s="110" customFormat="1" ht="17.25" customHeight="1" thickBot="1" x14ac:dyDescent="0.35">
      <c r="A23" s="115" t="s">
        <v>322</v>
      </c>
      <c r="B23" s="125">
        <v>6.6877194551636862E-2</v>
      </c>
      <c r="C23" s="125">
        <v>6.1279001637309032E-2</v>
      </c>
      <c r="D23" s="125">
        <v>5.8658299297201379E-2</v>
      </c>
      <c r="E23" s="125">
        <v>5.05070494936979E-2</v>
      </c>
      <c r="F23" s="125">
        <v>5.0164728890745254E-2</v>
      </c>
      <c r="G23" s="125">
        <v>5.4186042430197486E-2</v>
      </c>
      <c r="H23" s="125">
        <v>6.2821710865590977E-2</v>
      </c>
      <c r="I23" s="125">
        <v>6.2284717805911501E-2</v>
      </c>
      <c r="J23" s="125">
        <v>6.3667398384647952E-2</v>
      </c>
      <c r="K23" s="125">
        <v>6.5395815534231627E-2</v>
      </c>
      <c r="L23" s="125">
        <v>6.1016998277676364E-2</v>
      </c>
      <c r="M23" s="125">
        <v>4.6124220587742515E-2</v>
      </c>
      <c r="N23" s="125">
        <v>4.468225220130314E-2</v>
      </c>
      <c r="O23" s="125">
        <v>4.3106240471829996E-2</v>
      </c>
      <c r="P23" s="125">
        <v>4.2470557392140014E-2</v>
      </c>
    </row>
    <row r="24" spans="1:16" s="110" customFormat="1" ht="17.25" customHeight="1" thickBot="1" x14ac:dyDescent="0.35">
      <c r="A24" s="115" t="s">
        <v>324</v>
      </c>
      <c r="B24" s="125">
        <v>0.43108278061857785</v>
      </c>
      <c r="C24" s="125">
        <v>0.47561053043415163</v>
      </c>
      <c r="D24" s="125">
        <v>0.50655726688501868</v>
      </c>
      <c r="E24" s="125">
        <v>0.6126363511865075</v>
      </c>
      <c r="F24" s="125">
        <v>0.62213253279827552</v>
      </c>
      <c r="G24" s="125">
        <v>0.60969437287461947</v>
      </c>
      <c r="H24" s="125">
        <v>0.5771365202955997</v>
      </c>
      <c r="I24" s="125">
        <v>0.53389847624554454</v>
      </c>
      <c r="J24" s="125">
        <v>0.52803605262351871</v>
      </c>
      <c r="K24" s="125">
        <v>0.50596857030074571</v>
      </c>
      <c r="L24" s="125">
        <v>0.52599731566882713</v>
      </c>
      <c r="M24" s="125">
        <v>0.57066902994056368</v>
      </c>
      <c r="N24" s="125">
        <v>0.56771141602424491</v>
      </c>
      <c r="O24" s="125">
        <v>0.61056227031901245</v>
      </c>
      <c r="P24" s="125">
        <v>0.64102607701916026</v>
      </c>
    </row>
    <row r="25" spans="1:16" ht="17.25" customHeight="1" thickBot="1" x14ac:dyDescent="0.3">
      <c r="A25" s="115" t="s">
        <v>326</v>
      </c>
      <c r="B25" s="125">
        <v>0.34650097792809303</v>
      </c>
      <c r="C25" s="125">
        <v>0.36054657270006241</v>
      </c>
      <c r="D25" s="125">
        <v>0.36143137404502079</v>
      </c>
      <c r="E25" s="125">
        <v>0.41150377419636947</v>
      </c>
      <c r="F25" s="125">
        <v>0.4082122431574231</v>
      </c>
      <c r="G25" s="125">
        <v>0.40578302290893464</v>
      </c>
      <c r="H25" s="125">
        <v>0.40526057977881835</v>
      </c>
      <c r="I25" s="125">
        <v>0.37984079742868165</v>
      </c>
      <c r="J25" s="125">
        <v>0.38272691849725671</v>
      </c>
      <c r="K25" s="125">
        <v>0.38328118450101817</v>
      </c>
      <c r="L25" s="125">
        <v>0.38696397895102963</v>
      </c>
      <c r="M25" s="125">
        <v>0.37916738582538001</v>
      </c>
      <c r="N25" s="125">
        <v>0.38508723531974398</v>
      </c>
      <c r="O25" s="125">
        <v>0.40923761461646935</v>
      </c>
      <c r="P25" s="125">
        <v>0.42952225230425928</v>
      </c>
    </row>
    <row r="26" spans="1:16" ht="17.25" customHeight="1" thickBot="1" x14ac:dyDescent="0.3">
      <c r="A26" s="115" t="s">
        <v>327</v>
      </c>
      <c r="B26" s="125">
        <v>1.3715201610000001</v>
      </c>
      <c r="C26" s="125">
        <v>1.3672455539999999</v>
      </c>
      <c r="D26" s="125">
        <v>1.4430062256279701</v>
      </c>
      <c r="E26" s="125">
        <v>1.5126184737624793</v>
      </c>
      <c r="F26" s="125">
        <v>1.4239322327786901</v>
      </c>
      <c r="G26" s="125">
        <v>1.3900916490999999</v>
      </c>
      <c r="H26" s="125">
        <v>1.3922845291999999</v>
      </c>
      <c r="I26" s="125">
        <v>1.4008308285</v>
      </c>
      <c r="J26" s="125">
        <v>1.3950972535769437</v>
      </c>
      <c r="K26" s="125">
        <v>1.4219861835000001</v>
      </c>
      <c r="L26" s="125">
        <v>1.4431647063999999</v>
      </c>
      <c r="M26" s="125">
        <v>1.5146238170999999</v>
      </c>
      <c r="N26" s="125">
        <v>1.5070695937</v>
      </c>
      <c r="O26" s="125">
        <v>1.606373643</v>
      </c>
      <c r="P26" s="125">
        <v>1.68</v>
      </c>
    </row>
    <row r="27" spans="1:16" ht="17.25" customHeight="1" thickBot="1" x14ac:dyDescent="0.3">
      <c r="A27" s="115" t="s">
        <v>328</v>
      </c>
      <c r="B27" s="125">
        <v>0.88894453600000001</v>
      </c>
      <c r="C27" s="125">
        <v>0.89076430900000003</v>
      </c>
      <c r="D27" s="125">
        <v>0.89568131614297297</v>
      </c>
      <c r="E27" s="125">
        <v>0.91907821694690617</v>
      </c>
      <c r="F27" s="125">
        <v>0.89728344440060903</v>
      </c>
      <c r="G27" s="125">
        <v>0.88568001569999999</v>
      </c>
      <c r="H27" s="125">
        <v>0.89573612219999998</v>
      </c>
      <c r="I27" s="125">
        <v>0.89353789340000001</v>
      </c>
      <c r="J27" s="125">
        <v>0.88685272892972844</v>
      </c>
      <c r="K27" s="125">
        <v>0.88767147980000005</v>
      </c>
      <c r="L27" s="125">
        <v>0.89085369380000001</v>
      </c>
      <c r="M27" s="125">
        <v>0.9037101769</v>
      </c>
      <c r="N27" s="125">
        <v>0.89443966549999998</v>
      </c>
      <c r="O27" s="125">
        <v>0.91628841900000002</v>
      </c>
      <c r="P27" s="125">
        <v>0.91</v>
      </c>
    </row>
    <row r="28" spans="1:16" ht="17.25" customHeight="1" thickBot="1" x14ac:dyDescent="0.3">
      <c r="A28" s="115" t="s">
        <v>335</v>
      </c>
      <c r="B28" s="125">
        <v>3.0865443891323171E-2</v>
      </c>
      <c r="C28" s="125">
        <v>2.907724439922936E-2</v>
      </c>
      <c r="D28" s="125">
        <v>2.8415210457461305E-2</v>
      </c>
      <c r="E28" s="125">
        <v>2.6582194053922471E-2</v>
      </c>
      <c r="F28" s="125">
        <v>2.6859074254465362E-2</v>
      </c>
      <c r="G28" s="125">
        <v>2.8673158657365944E-2</v>
      </c>
      <c r="H28" s="125">
        <v>3.2451255654311922E-2</v>
      </c>
      <c r="I28" s="125">
        <v>3.2124475781520216E-2</v>
      </c>
      <c r="J28" s="125">
        <v>3.225946726623441E-2</v>
      </c>
      <c r="K28" s="125">
        <v>3.2385534299743605E-2</v>
      </c>
      <c r="L28" s="125">
        <v>2.9956504816532066E-2</v>
      </c>
      <c r="M28" s="125">
        <v>2.2753410458683343E-2</v>
      </c>
      <c r="N28" s="125">
        <v>2.218035496599886E-2</v>
      </c>
      <c r="O28" s="125">
        <v>2.1466234206828375E-2</v>
      </c>
      <c r="P28" s="125">
        <v>2.0916834080537468E-2</v>
      </c>
    </row>
    <row r="29" spans="1:16" ht="17.25" customHeight="1" thickBot="1" x14ac:dyDescent="0.3">
      <c r="A29" s="115" t="s">
        <v>341</v>
      </c>
      <c r="B29" s="125">
        <v>0.43513912539454597</v>
      </c>
      <c r="C29" s="125">
        <v>0.48150539527088643</v>
      </c>
      <c r="D29" s="125">
        <v>0.51383148660146816</v>
      </c>
      <c r="E29" s="125">
        <v>0.60779928421871499</v>
      </c>
      <c r="F29" s="125">
        <v>0.63252324279537886</v>
      </c>
      <c r="G29" s="125">
        <v>0.61849877777880435</v>
      </c>
      <c r="H29" s="125">
        <v>0.58539749323851931</v>
      </c>
      <c r="I29" s="125">
        <v>0.54090110120702195</v>
      </c>
      <c r="J29" s="125">
        <v>0.53425148972879366</v>
      </c>
      <c r="K29" s="125">
        <v>0.51275003503153116</v>
      </c>
      <c r="L29" s="125">
        <v>0.53271627885780959</v>
      </c>
      <c r="M29" s="125">
        <v>0.5790468662652295</v>
      </c>
      <c r="N29" s="125">
        <v>0.57585870995961774</v>
      </c>
      <c r="O29" s="125">
        <v>0.61823612279232565</v>
      </c>
      <c r="P29" s="125">
        <v>0.64808190849248748</v>
      </c>
    </row>
    <row r="30" spans="1:16" ht="17.25" customHeight="1" thickBot="1" x14ac:dyDescent="0.3">
      <c r="A30" s="115" t="s">
        <v>336</v>
      </c>
      <c r="B30" s="125">
        <v>0.3427946992342164</v>
      </c>
      <c r="C30" s="125">
        <v>0.32890615673064094</v>
      </c>
      <c r="D30" s="125">
        <v>0.32393954787905777</v>
      </c>
      <c r="E30" s="125">
        <v>0.27277672114556512</v>
      </c>
      <c r="F30" s="125">
        <v>0.25000410487660263</v>
      </c>
      <c r="G30" s="125">
        <v>0.26933216503104529</v>
      </c>
      <c r="H30" s="125">
        <v>0.30874341795651211</v>
      </c>
      <c r="I30" s="125">
        <v>0.29937129783306099</v>
      </c>
      <c r="J30" s="125">
        <v>0.27900257118398608</v>
      </c>
      <c r="K30" s="125">
        <v>0.28839820051844606</v>
      </c>
      <c r="L30" s="125">
        <v>0.27206111421670237</v>
      </c>
      <c r="M30" s="125">
        <v>0.19196532752553855</v>
      </c>
      <c r="N30" s="125">
        <v>0.18799994007029508</v>
      </c>
      <c r="O30" s="213">
        <v>0.1861680774137334</v>
      </c>
      <c r="P30" s="213">
        <v>0.18453468401879242</v>
      </c>
    </row>
    <row r="31" spans="1:16" ht="17.25" customHeight="1" thickBot="1" x14ac:dyDescent="0.3">
      <c r="A31" s="115" t="s">
        <v>329</v>
      </c>
      <c r="B31" s="125">
        <v>5.8623583319578343E-2</v>
      </c>
      <c r="C31" s="125">
        <v>5.6629740472433493E-2</v>
      </c>
      <c r="D31" s="125">
        <v>5.4969383882181949E-2</v>
      </c>
      <c r="E31" s="125">
        <v>4.9572711773484289E-2</v>
      </c>
      <c r="F31" s="125">
        <v>4.5911855161709043E-2</v>
      </c>
      <c r="G31" s="125">
        <v>4.8402188642861534E-2</v>
      </c>
      <c r="H31" s="125">
        <v>5.0075865722692327E-2</v>
      </c>
      <c r="I31" s="125">
        <v>5.0007188576424229E-2</v>
      </c>
      <c r="J31" s="125">
        <v>4.9447284191196476E-2</v>
      </c>
      <c r="K31" s="125">
        <v>4.6882532161960873E-2</v>
      </c>
      <c r="L31" s="125">
        <v>4.4256875016408063E-2</v>
      </c>
      <c r="M31" s="125">
        <v>3.6608505703596715E-2</v>
      </c>
      <c r="N31" s="125">
        <v>3.0432452923253393E-2</v>
      </c>
      <c r="O31" s="125">
        <v>2.8231878751840141E-2</v>
      </c>
      <c r="P31" s="125">
        <v>2.6571851678556795E-2</v>
      </c>
    </row>
    <row r="32" spans="1:16" ht="17.25" customHeight="1" thickBot="1" x14ac:dyDescent="0.3">
      <c r="A32" s="188" t="s">
        <v>330</v>
      </c>
      <c r="B32" s="170"/>
      <c r="C32" s="170"/>
      <c r="D32" s="170"/>
      <c r="E32" s="170"/>
      <c r="F32" s="170"/>
      <c r="G32" s="170"/>
      <c r="H32" s="170"/>
      <c r="I32" s="170"/>
      <c r="J32" s="170"/>
      <c r="K32" s="170"/>
      <c r="L32" s="170"/>
      <c r="M32" s="170"/>
      <c r="N32" s="170"/>
      <c r="O32" s="170"/>
      <c r="P32" s="170"/>
    </row>
    <row r="33" spans="1:16" ht="17.25" customHeight="1" thickBot="1" x14ac:dyDescent="0.3">
      <c r="A33" s="115" t="s">
        <v>286</v>
      </c>
      <c r="B33" s="116">
        <v>2625</v>
      </c>
      <c r="C33" s="116">
        <v>2513</v>
      </c>
      <c r="D33" s="116">
        <v>2456</v>
      </c>
      <c r="E33" s="116">
        <v>2312</v>
      </c>
      <c r="F33" s="116">
        <v>2243</v>
      </c>
      <c r="G33" s="116">
        <v>2162</v>
      </c>
      <c r="H33" s="116">
        <v>2094</v>
      </c>
      <c r="I33" s="116">
        <v>1947</v>
      </c>
      <c r="J33" s="116">
        <v>1892</v>
      </c>
      <c r="K33" s="116">
        <v>1826</v>
      </c>
      <c r="L33" s="116">
        <v>1765</v>
      </c>
      <c r="M33" s="116">
        <v>1635</v>
      </c>
      <c r="N33" s="116">
        <v>1533</v>
      </c>
      <c r="O33" s="116">
        <v>1410</v>
      </c>
      <c r="P33" s="116">
        <v>1301</v>
      </c>
    </row>
    <row r="34" spans="1:16" ht="17.25" customHeight="1" thickBot="1" x14ac:dyDescent="0.3">
      <c r="A34" s="115" t="s">
        <v>399</v>
      </c>
      <c r="B34" s="123">
        <v>465.49739628000009</v>
      </c>
      <c r="C34" s="123">
        <v>438.79285046000012</v>
      </c>
      <c r="D34" s="123">
        <v>428.70976681000008</v>
      </c>
      <c r="E34" s="123">
        <v>407.04031912000005</v>
      </c>
      <c r="F34" s="123">
        <v>394.92046871000002</v>
      </c>
      <c r="G34" s="123">
        <v>387.01787564</v>
      </c>
      <c r="H34" s="123">
        <v>380.36783080999999</v>
      </c>
      <c r="I34" s="123">
        <v>344.80100843000002</v>
      </c>
      <c r="J34" s="123">
        <v>339.99650625999999</v>
      </c>
      <c r="K34" s="123">
        <v>330.19027484999998</v>
      </c>
      <c r="L34" s="123">
        <v>322.01838164999998</v>
      </c>
      <c r="M34" s="123">
        <v>302.84690497000008</v>
      </c>
      <c r="N34" s="123">
        <v>296.21174191</v>
      </c>
      <c r="O34" s="123">
        <v>284.49533258000002</v>
      </c>
      <c r="P34" s="123">
        <v>259.88694710999999</v>
      </c>
    </row>
    <row r="35" spans="1:16" ht="17.25" customHeight="1" thickBot="1" x14ac:dyDescent="0.3">
      <c r="A35" s="188" t="s">
        <v>331</v>
      </c>
      <c r="B35" s="170"/>
      <c r="C35" s="170"/>
      <c r="D35" s="170"/>
      <c r="E35" s="170"/>
      <c r="F35" s="170"/>
      <c r="G35" s="170"/>
      <c r="H35" s="170"/>
      <c r="I35" s="170"/>
      <c r="J35" s="170"/>
      <c r="K35" s="170"/>
      <c r="L35" s="170"/>
      <c r="M35" s="170"/>
      <c r="N35" s="170"/>
      <c r="O35" s="170"/>
      <c r="P35" s="170"/>
    </row>
    <row r="36" spans="1:16" ht="17.25" customHeight="1" thickBot="1" x14ac:dyDescent="0.3">
      <c r="A36" s="115" t="s">
        <v>332</v>
      </c>
      <c r="B36" s="123">
        <v>1225.5747478500002</v>
      </c>
      <c r="C36" s="123">
        <v>1142.7646169900001</v>
      </c>
      <c r="D36" s="123">
        <v>1107.42042066</v>
      </c>
      <c r="E36" s="123">
        <v>992.96757191000006</v>
      </c>
      <c r="F36" s="123">
        <v>975.14143741000009</v>
      </c>
      <c r="G36" s="123">
        <v>1016.9521279099999</v>
      </c>
      <c r="H36" s="123">
        <v>1110.9058657</v>
      </c>
      <c r="I36" s="123">
        <v>1073.7344524</v>
      </c>
      <c r="J36" s="123">
        <v>1081.8085207500001</v>
      </c>
      <c r="K36" s="123">
        <v>1095.4767647199999</v>
      </c>
      <c r="L36" s="123">
        <v>1042.19600339</v>
      </c>
      <c r="M36" s="123">
        <v>865.31737794000014</v>
      </c>
      <c r="N36" s="123">
        <v>851.24199562000001</v>
      </c>
      <c r="O36" s="123">
        <v>836.24726222999993</v>
      </c>
      <c r="P36" s="123">
        <v>810.31502984999997</v>
      </c>
    </row>
    <row r="37" spans="1:16" ht="17.25" customHeight="1" thickBot="1" x14ac:dyDescent="0.3">
      <c r="A37" s="115" t="s">
        <v>334</v>
      </c>
      <c r="B37" s="125">
        <v>0.10359216269514629</v>
      </c>
      <c r="C37" s="125">
        <v>9.5815096902602467E-2</v>
      </c>
      <c r="D37" s="125">
        <v>9.2290483055351272E-2</v>
      </c>
      <c r="E37" s="125">
        <v>8.2692577492902347E-2</v>
      </c>
      <c r="F37" s="125">
        <v>8.1525155342555916E-2</v>
      </c>
      <c r="G37" s="125">
        <v>8.4658425709990034E-2</v>
      </c>
      <c r="H37" s="125">
        <v>9.2505193648383083E-2</v>
      </c>
      <c r="I37" s="125">
        <v>8.9121029514547298E-2</v>
      </c>
      <c r="J37" s="125">
        <v>9.0215663780593203E-2</v>
      </c>
      <c r="K37" s="125">
        <v>9.1042645891130383E-2</v>
      </c>
      <c r="L37" s="125">
        <v>8.5954877377488581E-2</v>
      </c>
      <c r="M37" s="125">
        <v>6.923904546281151E-2</v>
      </c>
      <c r="N37" s="125">
        <v>6.6932443946098846E-2</v>
      </c>
      <c r="O37" s="125">
        <v>6.3912212568467588E-2</v>
      </c>
      <c r="P37" s="125">
        <v>6.1294101317044457E-2</v>
      </c>
    </row>
    <row r="38" spans="1:16" ht="19.5" customHeight="1" x14ac:dyDescent="0.3">
      <c r="A38" s="110" t="s">
        <v>310</v>
      </c>
    </row>
    <row r="39" spans="1:16" ht="19.5" customHeight="1" x14ac:dyDescent="0.3">
      <c r="A39" s="110" t="s">
        <v>323</v>
      </c>
    </row>
    <row r="40" spans="1:16" ht="19.5" customHeight="1" x14ac:dyDescent="0.3">
      <c r="A40" s="110" t="s">
        <v>325</v>
      </c>
    </row>
    <row r="41" spans="1:16" ht="19.5" customHeight="1" x14ac:dyDescent="0.3">
      <c r="A41" s="110" t="s">
        <v>190</v>
      </c>
    </row>
    <row r="42" spans="1:16" ht="19.5" customHeight="1" x14ac:dyDescent="0.3">
      <c r="A42" s="110" t="s">
        <v>338</v>
      </c>
    </row>
    <row r="43" spans="1:16" ht="19.5" customHeight="1" x14ac:dyDescent="0.3">
      <c r="A43" s="110" t="s">
        <v>337</v>
      </c>
    </row>
    <row r="52" spans="2:16" x14ac:dyDescent="0.25">
      <c r="B52" s="182"/>
      <c r="C52" s="182"/>
      <c r="D52" s="182"/>
      <c r="E52" s="182"/>
      <c r="F52" s="182"/>
      <c r="G52" s="182"/>
      <c r="H52" s="182"/>
      <c r="I52" s="182"/>
      <c r="J52" s="182"/>
      <c r="K52" s="182"/>
      <c r="L52" s="182"/>
      <c r="M52" s="182"/>
      <c r="N52" s="182"/>
      <c r="O52" s="182"/>
      <c r="P52" s="182"/>
    </row>
    <row r="56" spans="2:16" x14ac:dyDescent="0.25">
      <c r="B56" s="182"/>
      <c r="C56" s="182"/>
      <c r="D56" s="182"/>
      <c r="E56" s="182"/>
      <c r="F56" s="182"/>
      <c r="G56" s="182"/>
      <c r="H56" s="182"/>
      <c r="I56" s="182"/>
      <c r="J56" s="182"/>
      <c r="K56" s="182"/>
      <c r="L56" s="182"/>
      <c r="M56" s="182"/>
      <c r="N56" s="182"/>
      <c r="O56" s="182"/>
      <c r="P56" s="182"/>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2581-AB74-4B7F-B3AD-C508FD9DE6B8}">
  <sheetPr>
    <tabColor rgb="FF4FBD88"/>
  </sheetPr>
  <dimension ref="A1:P25"/>
  <sheetViews>
    <sheetView showGridLines="0" workbookViewId="0"/>
  </sheetViews>
  <sheetFormatPr defaultRowHeight="15" x14ac:dyDescent="0.25"/>
  <cols>
    <col min="1" max="1" width="47" bestFit="1" customWidth="1"/>
    <col min="2" max="16" width="12.28515625" customWidth="1"/>
  </cols>
  <sheetData>
    <row r="1" spans="1:16" s="112" customFormat="1" ht="16.5" x14ac:dyDescent="0.3">
      <c r="D1" s="111"/>
      <c r="P1" s="111" t="s">
        <v>268</v>
      </c>
    </row>
    <row r="2" spans="1:16" s="112" customFormat="1" ht="19.5" customHeight="1" thickBot="1" x14ac:dyDescent="0.3">
      <c r="A2" s="113" t="s">
        <v>292</v>
      </c>
      <c r="B2" s="114" t="s">
        <v>243</v>
      </c>
      <c r="C2" s="114" t="s">
        <v>245</v>
      </c>
      <c r="D2" s="114" t="s">
        <v>246</v>
      </c>
      <c r="E2" s="114" t="s">
        <v>249</v>
      </c>
      <c r="F2" s="114" t="s">
        <v>252</v>
      </c>
      <c r="G2" s="114" t="s">
        <v>254</v>
      </c>
      <c r="H2" s="114" t="s">
        <v>255</v>
      </c>
      <c r="I2" s="114" t="s">
        <v>287</v>
      </c>
      <c r="J2" s="114" t="s">
        <v>374</v>
      </c>
      <c r="K2" s="114" t="s">
        <v>381</v>
      </c>
      <c r="L2" s="114" t="s">
        <v>384</v>
      </c>
      <c r="M2" s="114" t="s">
        <v>406</v>
      </c>
      <c r="N2" s="114" t="s">
        <v>412</v>
      </c>
      <c r="O2" s="114" t="s">
        <v>416</v>
      </c>
      <c r="P2" s="114" t="s">
        <v>425</v>
      </c>
    </row>
    <row r="3" spans="1:16" s="110" customFormat="1" ht="19.5" thickBot="1" x14ac:dyDescent="0.35">
      <c r="A3" s="115" t="s">
        <v>414</v>
      </c>
      <c r="B3" s="116">
        <v>1924.1924334681089</v>
      </c>
      <c r="C3" s="116">
        <v>1877.0154384313926</v>
      </c>
      <c r="D3" s="116">
        <v>1846.9644261660287</v>
      </c>
      <c r="E3" s="116">
        <v>1950.2212766560065</v>
      </c>
      <c r="F3" s="116">
        <v>2053.5849094380405</v>
      </c>
      <c r="G3" s="116">
        <v>2127.6079891922441</v>
      </c>
      <c r="H3" s="116">
        <v>2168.9300365785975</v>
      </c>
      <c r="I3" s="116">
        <v>2358.5320293956347</v>
      </c>
      <c r="J3" s="116">
        <v>2373.7011222977708</v>
      </c>
      <c r="K3" s="116">
        <v>2484.8291141103127</v>
      </c>
      <c r="L3" s="116">
        <v>2604.6363861669488</v>
      </c>
      <c r="M3" s="116">
        <v>2691.4765362234671</v>
      </c>
      <c r="N3" s="116">
        <v>2731.3192321196648</v>
      </c>
      <c r="O3" s="214">
        <v>2789.7186269365516</v>
      </c>
      <c r="P3" s="214">
        <v>2863.2800379409609</v>
      </c>
    </row>
    <row r="4" spans="1:16" s="110" customFormat="1" ht="19.5" thickBot="1" x14ac:dyDescent="0.35">
      <c r="A4" s="115" t="s">
        <v>415</v>
      </c>
      <c r="B4" s="116">
        <v>1924.1924334681089</v>
      </c>
      <c r="C4" s="116">
        <v>1877.0154384313926</v>
      </c>
      <c r="D4" s="116">
        <v>1846.9644261660287</v>
      </c>
      <c r="E4" s="116">
        <v>1950.2212766560065</v>
      </c>
      <c r="F4" s="116">
        <v>2053.5849094380405</v>
      </c>
      <c r="G4" s="116">
        <v>2127.6079891922441</v>
      </c>
      <c r="H4" s="116">
        <v>2168.9300365785975</v>
      </c>
      <c r="I4" s="116">
        <v>2358.5320293956347</v>
      </c>
      <c r="J4" s="116">
        <v>2373.7011222977708</v>
      </c>
      <c r="K4" s="116">
        <v>2484.8291141103127</v>
      </c>
      <c r="L4" s="116">
        <v>2604.6363861669488</v>
      </c>
      <c r="M4" s="116">
        <v>2691.4765362234671</v>
      </c>
      <c r="N4" s="116">
        <v>2731.3192321196648</v>
      </c>
      <c r="O4" s="214">
        <v>2789.7186269365516</v>
      </c>
      <c r="P4" s="214">
        <v>2863.2800379409609</v>
      </c>
    </row>
    <row r="5" spans="1:16" s="110" customFormat="1" ht="17.25" thickBot="1" x14ac:dyDescent="0.35">
      <c r="A5" s="165" t="s">
        <v>293</v>
      </c>
      <c r="B5" s="166">
        <v>0</v>
      </c>
      <c r="C5" s="166">
        <v>0</v>
      </c>
      <c r="D5" s="166">
        <v>0</v>
      </c>
      <c r="E5" s="166">
        <v>0</v>
      </c>
      <c r="F5" s="166">
        <v>0</v>
      </c>
      <c r="G5" s="166">
        <v>0</v>
      </c>
      <c r="H5" s="166">
        <v>0</v>
      </c>
      <c r="I5" s="166">
        <v>0</v>
      </c>
      <c r="J5" s="166">
        <v>0</v>
      </c>
      <c r="K5" s="166">
        <v>0</v>
      </c>
      <c r="L5" s="166">
        <v>0</v>
      </c>
      <c r="M5" s="166">
        <v>0</v>
      </c>
      <c r="N5" s="166">
        <v>0</v>
      </c>
      <c r="O5" s="215">
        <v>0</v>
      </c>
      <c r="P5" s="215">
        <v>0</v>
      </c>
    </row>
    <row r="6" spans="1:16" s="110" customFormat="1" ht="18.75" thickBot="1" x14ac:dyDescent="0.35">
      <c r="A6" s="184" t="s">
        <v>302</v>
      </c>
      <c r="B6" s="119">
        <v>1924.1924334681089</v>
      </c>
      <c r="C6" s="119">
        <v>1877.0154384313926</v>
      </c>
      <c r="D6" s="119">
        <v>1846.9644261660287</v>
      </c>
      <c r="E6" s="119">
        <v>1950.2212766560065</v>
      </c>
      <c r="F6" s="119">
        <v>2053.5849094380405</v>
      </c>
      <c r="G6" s="119">
        <v>2127.6079891922441</v>
      </c>
      <c r="H6" s="119">
        <v>2168.9300365785975</v>
      </c>
      <c r="I6" s="119">
        <v>2358.5320293956347</v>
      </c>
      <c r="J6" s="119">
        <v>2373.7011222977708</v>
      </c>
      <c r="K6" s="119">
        <v>2484.8291141103127</v>
      </c>
      <c r="L6" s="119">
        <v>2604.6363861669488</v>
      </c>
      <c r="M6" s="119">
        <v>2691.4765362234671</v>
      </c>
      <c r="N6" s="119">
        <v>2731.3192321196648</v>
      </c>
      <c r="O6" s="216">
        <v>2789.7186269365516</v>
      </c>
      <c r="P6" s="216">
        <v>2863.2800379409609</v>
      </c>
    </row>
    <row r="7" spans="1:16" s="110" customFormat="1" ht="17.25" thickBot="1" x14ac:dyDescent="0.35">
      <c r="A7" s="167" t="s">
        <v>294</v>
      </c>
      <c r="B7" s="168">
        <v>10039.582523148269</v>
      </c>
      <c r="C7" s="168">
        <v>9662.0938876770488</v>
      </c>
      <c r="D7" s="168">
        <v>9663.1193643450606</v>
      </c>
      <c r="E7" s="168">
        <v>9797.9442486717435</v>
      </c>
      <c r="F7" s="168">
        <v>10081.823897557555</v>
      </c>
      <c r="G7" s="168">
        <v>10020.84753474512</v>
      </c>
      <c r="H7" s="168">
        <v>10030.11244948093</v>
      </c>
      <c r="I7" s="168">
        <v>10569.225004269998</v>
      </c>
      <c r="J7" s="168">
        <v>10420.338375250001</v>
      </c>
      <c r="K7" s="168">
        <v>10704.207391029999</v>
      </c>
      <c r="L7" s="168">
        <v>10743.639397200001</v>
      </c>
      <c r="M7" s="168">
        <v>11209.967305889999</v>
      </c>
      <c r="N7" s="168">
        <v>11414.678564039994</v>
      </c>
      <c r="O7" s="217">
        <v>11769.43632971123</v>
      </c>
      <c r="P7" s="217">
        <v>12230.774777729999</v>
      </c>
    </row>
    <row r="8" spans="1:16" s="110" customFormat="1" ht="17.25" thickBot="1" x14ac:dyDescent="0.35">
      <c r="A8" s="165" t="s">
        <v>295</v>
      </c>
      <c r="B8" s="189">
        <v>0.43829872575205719</v>
      </c>
      <c r="C8" s="189">
        <v>0.36112504200593487</v>
      </c>
      <c r="D8" s="189">
        <v>0.35374221363850467</v>
      </c>
      <c r="E8" s="189">
        <v>0.38246108309053528</v>
      </c>
      <c r="F8" s="189">
        <v>0.42482030475555854</v>
      </c>
      <c r="G8" s="189">
        <v>0.41821390063864666</v>
      </c>
      <c r="H8" s="189">
        <v>0.41304578238927081</v>
      </c>
      <c r="I8" s="189">
        <v>0.43422736852462723</v>
      </c>
      <c r="J8" s="189">
        <v>0.42194304732199889</v>
      </c>
      <c r="K8" s="189">
        <v>0.42057092488083508</v>
      </c>
      <c r="L8" s="189">
        <v>0.41648718027696036</v>
      </c>
      <c r="M8" s="189">
        <v>0.4207959089817726</v>
      </c>
      <c r="N8" s="189">
        <v>0.41528041378777675</v>
      </c>
      <c r="O8" s="218">
        <v>0.42063733741911535</v>
      </c>
      <c r="P8" s="218">
        <v>0.4312797935933208</v>
      </c>
    </row>
    <row r="9" spans="1:16" s="110" customFormat="1" ht="17.25" thickBot="1" x14ac:dyDescent="0.35">
      <c r="A9" s="177" t="s">
        <v>340</v>
      </c>
      <c r="B9" s="190">
        <v>22905.799020797509</v>
      </c>
      <c r="C9" s="190">
        <v>26755.535517579137</v>
      </c>
      <c r="D9" s="190">
        <v>27316.839754443252</v>
      </c>
      <c r="E9" s="190">
        <v>25618.147000727269</v>
      </c>
      <c r="F9" s="190">
        <v>23731.972753397273</v>
      </c>
      <c r="G9" s="190">
        <v>23961.058012281435</v>
      </c>
      <c r="H9" s="190">
        <v>24283.294678525865</v>
      </c>
      <c r="I9" s="190">
        <v>24340.301349906473</v>
      </c>
      <c r="J9" s="190">
        <v>24721.779673028417</v>
      </c>
      <c r="K9" s="207">
        <v>25449.19245328656</v>
      </c>
      <c r="L9" s="207">
        <v>25795.846561364928</v>
      </c>
      <c r="M9" s="207">
        <v>26639.915138470547</v>
      </c>
      <c r="N9" s="190">
        <v>27486.676917740002</v>
      </c>
      <c r="O9" s="219">
        <v>27980.008626754377</v>
      </c>
      <c r="P9" s="219">
        <v>28359.2576314</v>
      </c>
    </row>
    <row r="10" spans="1:16" s="110" customFormat="1" ht="17.25" thickBot="1" x14ac:dyDescent="0.35">
      <c r="A10" s="179" t="s">
        <v>296</v>
      </c>
      <c r="B10" s="168"/>
      <c r="C10" s="168"/>
      <c r="D10" s="168"/>
      <c r="E10" s="168"/>
      <c r="F10" s="168"/>
      <c r="G10" s="168"/>
      <c r="H10" s="168"/>
      <c r="I10" s="168"/>
      <c r="J10" s="168"/>
      <c r="K10" s="168"/>
      <c r="L10" s="168"/>
      <c r="M10" s="168"/>
      <c r="N10" s="168"/>
      <c r="O10" s="217"/>
      <c r="P10" s="217"/>
    </row>
    <row r="11" spans="1:16" s="110" customFormat="1" ht="19.5" thickBot="1" x14ac:dyDescent="0.35">
      <c r="A11" s="115" t="s">
        <v>414</v>
      </c>
      <c r="B11" s="127">
        <v>0.19166060232400078</v>
      </c>
      <c r="C11" s="127">
        <v>0.1942659076026286</v>
      </c>
      <c r="D11" s="127">
        <v>0.19113542496235228</v>
      </c>
      <c r="E11" s="127">
        <v>0.19904392463963935</v>
      </c>
      <c r="F11" s="127">
        <v>0.20369180520372759</v>
      </c>
      <c r="G11" s="127">
        <v>0.21231816788092903</v>
      </c>
      <c r="H11" s="127">
        <v>0.21624184649028588</v>
      </c>
      <c r="I11" s="127">
        <v>0.22315089596851054</v>
      </c>
      <c r="J11" s="127">
        <v>0.22779501363753191</v>
      </c>
      <c r="K11" s="127">
        <v>0.23213574096037889</v>
      </c>
      <c r="L11" s="127">
        <v>0.24243520187821707</v>
      </c>
      <c r="M11" s="127">
        <v>0.24009405837235764</v>
      </c>
      <c r="N11" s="127">
        <v>0.2392813093066119</v>
      </c>
      <c r="O11" s="220">
        <v>0.23703077605271522</v>
      </c>
      <c r="P11" s="220">
        <v>0.23410455101785288</v>
      </c>
    </row>
    <row r="12" spans="1:16" s="110" customFormat="1" ht="19.5" thickBot="1" x14ac:dyDescent="0.35">
      <c r="A12" s="115" t="s">
        <v>415</v>
      </c>
      <c r="B12" s="127">
        <v>0.19166060232400078</v>
      </c>
      <c r="C12" s="127">
        <v>0.1942659076026286</v>
      </c>
      <c r="D12" s="127">
        <v>0.19113542496235228</v>
      </c>
      <c r="E12" s="127">
        <v>0.19904392463963935</v>
      </c>
      <c r="F12" s="127">
        <v>0.20369180520372759</v>
      </c>
      <c r="G12" s="127">
        <v>0.21231816788092903</v>
      </c>
      <c r="H12" s="127">
        <v>0.21624184649028588</v>
      </c>
      <c r="I12" s="127">
        <v>0.22315089596851054</v>
      </c>
      <c r="J12" s="127">
        <v>0.22779501363753191</v>
      </c>
      <c r="K12" s="127">
        <v>0.23213574096037889</v>
      </c>
      <c r="L12" s="127">
        <v>0.24243520187821707</v>
      </c>
      <c r="M12" s="127">
        <v>0.24009405837235764</v>
      </c>
      <c r="N12" s="127">
        <v>0.2392813093066119</v>
      </c>
      <c r="O12" s="220">
        <v>0.23703077605271522</v>
      </c>
      <c r="P12" s="220">
        <v>0.23410455101785288</v>
      </c>
    </row>
    <row r="13" spans="1:16" s="110" customFormat="1" ht="18.75" thickBot="1" x14ac:dyDescent="0.35">
      <c r="A13" s="177" t="s">
        <v>303</v>
      </c>
      <c r="B13" s="178">
        <v>0.19166060232400078</v>
      </c>
      <c r="C13" s="178">
        <v>0.1942659076026286</v>
      </c>
      <c r="D13" s="178">
        <v>0.19113542496235228</v>
      </c>
      <c r="E13" s="178">
        <v>0.19904392463963935</v>
      </c>
      <c r="F13" s="178">
        <v>0.20369180520372759</v>
      </c>
      <c r="G13" s="178">
        <v>0.21231816788092903</v>
      </c>
      <c r="H13" s="178">
        <v>0.21624184649028588</v>
      </c>
      <c r="I13" s="178">
        <v>0.22315089596851054</v>
      </c>
      <c r="J13" s="178">
        <v>0.22779501363753191</v>
      </c>
      <c r="K13" s="178">
        <v>0.23213574096037889</v>
      </c>
      <c r="L13" s="178">
        <v>0.24243520187821707</v>
      </c>
      <c r="M13" s="178">
        <v>0.24009405837235764</v>
      </c>
      <c r="N13" s="178">
        <v>0.2392813093066119</v>
      </c>
      <c r="O13" s="221">
        <v>0.23703077605271522</v>
      </c>
      <c r="P13" s="221">
        <v>0.23410455101785288</v>
      </c>
    </row>
    <row r="14" spans="1:16" s="110" customFormat="1" ht="17.25" thickBot="1" x14ac:dyDescent="0.35">
      <c r="A14" s="179" t="s">
        <v>304</v>
      </c>
      <c r="B14" s="168"/>
      <c r="C14" s="168"/>
      <c r="D14" s="168"/>
      <c r="E14" s="168"/>
      <c r="F14" s="168"/>
      <c r="G14" s="168"/>
      <c r="H14" s="168"/>
      <c r="I14" s="168"/>
      <c r="J14" s="168"/>
      <c r="K14" s="168"/>
      <c r="L14" s="168"/>
      <c r="M14" s="168"/>
      <c r="N14" s="168"/>
      <c r="O14" s="217"/>
      <c r="P14" s="217"/>
    </row>
    <row r="15" spans="1:16" s="110" customFormat="1" ht="18.75" thickBot="1" x14ac:dyDescent="0.35">
      <c r="A15" s="167" t="s">
        <v>303</v>
      </c>
      <c r="B15" s="168">
        <v>1924.1924334681089</v>
      </c>
      <c r="C15" s="168">
        <v>1877.0154384313926</v>
      </c>
      <c r="D15" s="168">
        <v>1846.9644261660287</v>
      </c>
      <c r="E15" s="168">
        <v>1950.2212766560065</v>
      </c>
      <c r="F15" s="168">
        <v>2053.5849094380405</v>
      </c>
      <c r="G15" s="168">
        <v>2127.6079891922441</v>
      </c>
      <c r="H15" s="168">
        <v>2168.9300365785975</v>
      </c>
      <c r="I15" s="168">
        <v>2358.5320293956347</v>
      </c>
      <c r="J15" s="168">
        <v>2373.7011222977708</v>
      </c>
      <c r="K15" s="168">
        <v>2484.8291141103127</v>
      </c>
      <c r="L15" s="168">
        <v>2604.6363861669488</v>
      </c>
      <c r="M15" s="168">
        <v>2691.4765362234671</v>
      </c>
      <c r="N15" s="168">
        <v>2731.3192321196648</v>
      </c>
      <c r="O15" s="217">
        <v>2789.7186269365516</v>
      </c>
      <c r="P15" s="217">
        <v>2863.2800379409609</v>
      </c>
    </row>
    <row r="16" spans="1:16" s="110" customFormat="1" ht="16.5" x14ac:dyDescent="0.3">
      <c r="A16" s="165" t="s">
        <v>297</v>
      </c>
      <c r="B16" s="166">
        <v>300</v>
      </c>
      <c r="C16" s="166">
        <v>300</v>
      </c>
      <c r="D16" s="166">
        <v>300</v>
      </c>
      <c r="E16" s="166">
        <v>300</v>
      </c>
      <c r="F16" s="166">
        <v>300</v>
      </c>
      <c r="G16" s="166">
        <v>300</v>
      </c>
      <c r="H16" s="166">
        <v>550</v>
      </c>
      <c r="I16" s="166">
        <v>550</v>
      </c>
      <c r="J16" s="166">
        <v>550</v>
      </c>
      <c r="K16" s="166">
        <v>550</v>
      </c>
      <c r="L16" s="166">
        <v>550</v>
      </c>
      <c r="M16" s="166">
        <v>550</v>
      </c>
      <c r="N16" s="166">
        <v>646.79999999999995</v>
      </c>
      <c r="O16" s="215">
        <v>646.79999999999995</v>
      </c>
      <c r="P16" s="215">
        <v>646.79999999999995</v>
      </c>
    </row>
    <row r="17" spans="1:16" s="110" customFormat="1" ht="17.25" thickBot="1" x14ac:dyDescent="0.35">
      <c r="A17" s="185" t="s">
        <v>298</v>
      </c>
      <c r="B17" s="186">
        <f>B16+B15</f>
        <v>2224.1924334681089</v>
      </c>
      <c r="C17" s="186">
        <f t="shared" ref="C17:H17" si="0">C16+C15</f>
        <v>2177.0154384313928</v>
      </c>
      <c r="D17" s="186">
        <f t="shared" si="0"/>
        <v>2146.9644261660287</v>
      </c>
      <c r="E17" s="186">
        <f t="shared" si="0"/>
        <v>2250.2212766560065</v>
      </c>
      <c r="F17" s="186">
        <f t="shared" si="0"/>
        <v>2353.5849094380405</v>
      </c>
      <c r="G17" s="186">
        <f t="shared" si="0"/>
        <v>2427.6079891922441</v>
      </c>
      <c r="H17" s="186">
        <f t="shared" si="0"/>
        <v>2718.9300365785975</v>
      </c>
      <c r="I17" s="186">
        <f t="shared" ref="I17:J17" si="1">I16+I15</f>
        <v>2908.5320293956347</v>
      </c>
      <c r="J17" s="186">
        <f t="shared" si="1"/>
        <v>2923.7011222977708</v>
      </c>
      <c r="K17" s="186">
        <f t="shared" ref="K17:L17" si="2">K16+K15</f>
        <v>3034.8291141103127</v>
      </c>
      <c r="L17" s="186">
        <f t="shared" si="2"/>
        <v>3154.6363861669488</v>
      </c>
      <c r="M17" s="186">
        <f t="shared" ref="M17:N17" si="3">M16+M15</f>
        <v>3241.4765362234671</v>
      </c>
      <c r="N17" s="186">
        <f t="shared" si="3"/>
        <v>3378.119232119665</v>
      </c>
      <c r="O17" s="222">
        <f t="shared" ref="O17" si="4">O16+O15</f>
        <v>3436.5186269365513</v>
      </c>
      <c r="P17" s="222">
        <v>3510.0800379409611</v>
      </c>
    </row>
    <row r="18" spans="1:16" s="110" customFormat="1" ht="17.25" thickBot="1" x14ac:dyDescent="0.35">
      <c r="A18" s="185" t="s">
        <v>299</v>
      </c>
      <c r="B18" s="203">
        <v>0.22154232293422438</v>
      </c>
      <c r="C18" s="203">
        <v>0.22531507805031159</v>
      </c>
      <c r="D18" s="203">
        <v>0.22218130038710787</v>
      </c>
      <c r="E18" s="203">
        <v>0.22966259243218876</v>
      </c>
      <c r="F18" s="203">
        <v>0.23344832575465094</v>
      </c>
      <c r="G18" s="203">
        <v>0.24225575539145155</v>
      </c>
      <c r="H18" s="203">
        <v>0.2710767252384399</v>
      </c>
      <c r="I18" s="203">
        <v>0.27518877005840819</v>
      </c>
      <c r="J18" s="203">
        <v>0.28057640903888847</v>
      </c>
      <c r="K18" s="203">
        <v>0.28351740612326554</v>
      </c>
      <c r="L18" s="203">
        <v>0.2936282827017731</v>
      </c>
      <c r="M18" s="203">
        <v>0.2891602132077864</v>
      </c>
      <c r="N18" s="203">
        <v>0.2959451913750647</v>
      </c>
      <c r="O18" s="223">
        <v>0.29198667894241187</v>
      </c>
      <c r="P18" s="223">
        <v>0.2869875459020122</v>
      </c>
    </row>
    <row r="19" spans="1:16" s="110" customFormat="1" ht="17.25" thickBot="1" x14ac:dyDescent="0.35">
      <c r="A19" s="115" t="s">
        <v>378</v>
      </c>
      <c r="B19" s="127">
        <v>0.25280000000000002</v>
      </c>
      <c r="C19" s="127">
        <v>0.25280000000000002</v>
      </c>
      <c r="D19" s="127">
        <v>0.25280000000000002</v>
      </c>
      <c r="E19" s="127">
        <v>0.25280000000000002</v>
      </c>
      <c r="F19" s="127">
        <v>0.25280000000000002</v>
      </c>
      <c r="G19" s="127">
        <v>0.25280000000000002</v>
      </c>
      <c r="H19" s="127">
        <v>0.25280000000000002</v>
      </c>
      <c r="I19" s="127">
        <v>0.25280000000000002</v>
      </c>
      <c r="J19" s="127">
        <v>0.25280000000000002</v>
      </c>
      <c r="K19" s="127">
        <v>0.25280000000000002</v>
      </c>
      <c r="L19" s="127">
        <v>0.25790000000000002</v>
      </c>
      <c r="M19" s="127">
        <v>0.25790000000000002</v>
      </c>
      <c r="N19" s="127">
        <v>0.25790000000000002</v>
      </c>
      <c r="O19" s="220">
        <v>0.25790000000000002</v>
      </c>
      <c r="P19" s="220">
        <v>0.25240000000000001</v>
      </c>
    </row>
    <row r="20" spans="1:16" s="110" customFormat="1" ht="17.25" thickBot="1" x14ac:dyDescent="0.35">
      <c r="A20" s="187" t="s">
        <v>300</v>
      </c>
      <c r="B20" s="206">
        <v>-3.1257677065775646</v>
      </c>
      <c r="C20" s="206">
        <v>-2.7484921949688434</v>
      </c>
      <c r="D20" s="206">
        <v>-3.0618699612892151</v>
      </c>
      <c r="E20" s="206">
        <v>-2.3137407567811268</v>
      </c>
      <c r="F20" s="206">
        <v>-1.9351674245349089</v>
      </c>
      <c r="G20" s="206">
        <v>-1.054424460854847</v>
      </c>
      <c r="H20" s="206">
        <v>1.8276725238439873</v>
      </c>
      <c r="I20" s="206">
        <v>2.2388770058408172</v>
      </c>
      <c r="J20" s="206">
        <v>2.777640903888845</v>
      </c>
      <c r="K20" s="206">
        <v>3.0717406123265514</v>
      </c>
      <c r="L20" s="206">
        <v>3.5728282701773084</v>
      </c>
      <c r="M20" s="206">
        <v>3.126021320778638</v>
      </c>
      <c r="N20" s="206">
        <v>3.804519137506468</v>
      </c>
      <c r="O20" s="224">
        <v>3.4086678942411854</v>
      </c>
      <c r="P20" s="224">
        <v>3.4587545902012184</v>
      </c>
    </row>
    <row r="21" spans="1:16" s="110" customFormat="1" ht="17.25" thickBot="1" x14ac:dyDescent="0.35">
      <c r="A21" s="185" t="s">
        <v>339</v>
      </c>
      <c r="B21" s="203">
        <v>9.7101717842221311E-2</v>
      </c>
      <c r="C21" s="203">
        <v>8.1366917025489274E-2</v>
      </c>
      <c r="D21" s="203">
        <v>7.8594905028017081E-2</v>
      </c>
      <c r="E21" s="203">
        <v>8.783700384700445E-2</v>
      </c>
      <c r="F21" s="203">
        <v>9.9173588891851433E-2</v>
      </c>
      <c r="G21" s="203">
        <v>0.10131472441442084</v>
      </c>
      <c r="H21" s="203">
        <v>0.11196709806363278</v>
      </c>
      <c r="I21" s="203">
        <v>0.11949449547003291</v>
      </c>
      <c r="J21" s="203">
        <v>0.11826418489958242</v>
      </c>
      <c r="K21" s="203">
        <v>0.1192505074446238</v>
      </c>
      <c r="L21" s="203">
        <v>0.12229241551202763</v>
      </c>
      <c r="M21" s="203">
        <v>0.12167743475813365</v>
      </c>
      <c r="N21" s="203">
        <v>0.12290024153263192</v>
      </c>
      <c r="O21" s="223">
        <v>0.12282049919207549</v>
      </c>
      <c r="P21" s="223">
        <v>0.12377192956047349</v>
      </c>
    </row>
    <row r="22" spans="1:16" s="110" customFormat="1" ht="17.25" thickBot="1" x14ac:dyDescent="0.35">
      <c r="A22" s="115" t="s">
        <v>379</v>
      </c>
      <c r="B22" s="127">
        <v>5.91E-2</v>
      </c>
      <c r="C22" s="127">
        <v>5.91E-2</v>
      </c>
      <c r="D22" s="127">
        <v>5.91E-2</v>
      </c>
      <c r="E22" s="127">
        <v>5.91E-2</v>
      </c>
      <c r="F22" s="127">
        <v>5.9200000000000003E-2</v>
      </c>
      <c r="G22" s="127">
        <v>5.9200000000000003E-2</v>
      </c>
      <c r="H22" s="127">
        <v>5.9200000000000003E-2</v>
      </c>
      <c r="I22" s="127">
        <v>5.9200000000000003E-2</v>
      </c>
      <c r="J22" s="127">
        <v>5.9200000000000003E-2</v>
      </c>
      <c r="K22" s="127">
        <v>5.9200000000000003E-2</v>
      </c>
      <c r="L22" s="127">
        <v>5.8999999999999997E-2</v>
      </c>
      <c r="M22" s="127">
        <v>5.8999999999999997E-2</v>
      </c>
      <c r="N22" s="127">
        <v>5.8999999999999997E-2</v>
      </c>
      <c r="O22" s="220">
        <v>5.8999999999999997E-2</v>
      </c>
      <c r="P22" s="220">
        <v>5.8999999999999997E-2</v>
      </c>
    </row>
    <row r="23" spans="1:16" s="110" customFormat="1" ht="17.25" thickBot="1" x14ac:dyDescent="0.35">
      <c r="A23" s="187" t="s">
        <v>300</v>
      </c>
      <c r="B23" s="205">
        <v>3.800171784222131</v>
      </c>
      <c r="C23" s="205">
        <v>2.2266917025489272</v>
      </c>
      <c r="D23" s="205">
        <v>1.9494905028017082</v>
      </c>
      <c r="E23" s="205">
        <v>2.8737003847004452</v>
      </c>
      <c r="F23" s="205">
        <v>3.997358889185143</v>
      </c>
      <c r="G23" s="205">
        <v>4.2114724414420834</v>
      </c>
      <c r="H23" s="205">
        <v>5.2767098063632778</v>
      </c>
      <c r="I23" s="205">
        <v>6.0294495470032903</v>
      </c>
      <c r="J23" s="205">
        <v>5.9064184899582415</v>
      </c>
      <c r="K23" s="205">
        <v>6.0050507444623795</v>
      </c>
      <c r="L23" s="205">
        <v>6.3292415512027631</v>
      </c>
      <c r="M23" s="205">
        <v>6.2677434758133659</v>
      </c>
      <c r="N23" s="205">
        <v>6.3900241532631918</v>
      </c>
      <c r="O23" s="224">
        <v>6.3820499192075495</v>
      </c>
      <c r="P23" s="224">
        <v>6.4771929560473493</v>
      </c>
    </row>
    <row r="24" spans="1:16" ht="19.5" customHeight="1" x14ac:dyDescent="0.3">
      <c r="A24" s="110" t="s">
        <v>301</v>
      </c>
    </row>
    <row r="25" spans="1:16" ht="16.5" x14ac:dyDescent="0.3">
      <c r="A25" s="110" t="s">
        <v>422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4c145f-4a60-4246-af3e-32bf4637b44c">
      <Terms xmlns="http://schemas.microsoft.com/office/infopath/2007/PartnerControls"/>
    </lcf76f155ced4ddcb4097134ff3c332f>
    <TaxCatchAll xmlns="90edc31d-7b8c-45d3-a438-ddba7826321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7A4688F1FDF6347A3969685F81DC163" ma:contentTypeVersion="21" ma:contentTypeDescription="Criar um novo documento." ma:contentTypeScope="" ma:versionID="96e670da6769f1b06a7e30dc516bbc66">
  <xsd:schema xmlns:xsd="http://www.w3.org/2001/XMLSchema" xmlns:xs="http://www.w3.org/2001/XMLSchema" xmlns:p="http://schemas.microsoft.com/office/2006/metadata/properties" xmlns:ns1="http://schemas.microsoft.com/sharepoint/v3" xmlns:ns2="b24c145f-4a60-4246-af3e-32bf4637b44c" xmlns:ns3="90edc31d-7b8c-45d3-a438-ddba7826321c" targetNamespace="http://schemas.microsoft.com/office/2006/metadata/properties" ma:root="true" ma:fieldsID="b473d890b7ef7a049d2f1ead678b67fc" ns1:_="" ns2:_="" ns3:_="">
    <xsd:import namespace="http://schemas.microsoft.com/sharepoint/v3"/>
    <xsd:import namespace="b24c145f-4a60-4246-af3e-32bf4637b44c"/>
    <xsd:import namespace="90edc31d-7b8c-45d3-a438-ddba78263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edades da Política de Conformidade Unificada" ma:hidden="true" ma:internalName="_ip_UnifiedCompliancePolicyProperties">
      <xsd:simpleType>
        <xsd:restriction base="dms:Note"/>
      </xsd:simpleType>
    </xsd:element>
    <xsd:element name="_ip_UnifiedCompliancePolicyUIAction" ma:index="27" nillable="true" ma:displayName="Ação de IU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4c145f-4a60-4246-af3e-32bf4637b4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a339a6f6-1210-4c2e-8c4b-aec7677f0f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edc31d-7b8c-45d3-a438-ddba7826321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78587a7-049e-481d-8674-33bdabd2e29f}" ma:internalName="TaxCatchAll" ma:showField="CatchAllData" ma:web="90edc31d-7b8c-45d3-a438-ddba7826321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A26BCC-6FAD-4B2B-9143-64E5897A47AC}">
  <ds:schemaRefs>
    <ds:schemaRef ds:uri="b24c145f-4a60-4246-af3e-32bf4637b44c"/>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90edc31d-7b8c-45d3-a438-ddba7826321c"/>
    <ds:schemaRef ds:uri="http://schemas.microsoft.com/sharepoint/v3"/>
    <ds:schemaRef ds:uri="http://schemas.microsoft.com/office/2006/metadata/properti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6828E253-37A5-4098-8F92-55A132B46C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4c145f-4a60-4246-af3e-32bf4637b44c"/>
    <ds:schemaRef ds:uri="90edc31d-7b8c-45d3-a438-ddba78263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1489BB-56C0-4B65-B815-85C8D0F96A03}">
  <ds:schemaRefs>
    <ds:schemaRef ds:uri="http://schemas.microsoft.com/sharepoint/v3/contenttype/forms"/>
  </ds:schemaRefs>
</ds:datastoreItem>
</file>

<file path=docMetadata/LabelInfo.xml><?xml version="1.0" encoding="utf-8"?>
<clbl:labelList xmlns:clbl="http://schemas.microsoft.com/office/2020/mipLabelMetadata">
  <clbl:label id="{c173ef18-5bd6-4ad9-856c-fddba911a84f}" enabled="1" method="Standard" siteId="{cd49f469-eabf-4bb1-8520-4991392c368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 Sheet</vt:lpstr>
      <vt:lpstr>Notes</vt:lpstr>
      <vt:lpstr>Group Consolidated Indicators</vt:lpstr>
      <vt:lpstr>P&amp;L</vt:lpstr>
      <vt:lpstr>NII</vt:lpstr>
      <vt:lpstr>Balance Sheet</vt:lpstr>
      <vt:lpstr>Liquidity &amp; Securities</vt:lpstr>
      <vt:lpstr>Asset Quality</vt:lpstr>
      <vt:lpstr>Solvency &amp; MREL</vt:lpstr>
      <vt:lpstr>DR Mar.21</vt:lpstr>
      <vt:lpstr>Balanço Mar.21</vt:lpstr>
      <vt:lpstr>lucro_consolidado_Mar.21</vt:lpstr>
      <vt:lpstr>'Balance Sheet'!Print_Area</vt:lpstr>
      <vt:lpstr>'Balanço Mar.21'!Print_Area</vt:lpstr>
      <vt:lpstr>'DR Mar.21'!Print_Area</vt:lpstr>
      <vt:lpstr>'Group Consolidated Indicators'!Print_Area</vt:lpstr>
      <vt:lpstr>'P&amp;L'!Print_Area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Henrique Rosado</cp:lastModifiedBy>
  <cp:revision/>
  <cp:lastPrinted>2021-11-23T15:25:11Z</cp:lastPrinted>
  <dcterms:created xsi:type="dcterms:W3CDTF">2018-09-21T15:57:36Z</dcterms:created>
  <dcterms:modified xsi:type="dcterms:W3CDTF">2025-11-20T15:24:51Z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0x010100B7A4688F1FDF6347A3969685F81DC163</vt:lpwstr>
  </property>
  <property fmtid="{D5CDD505-2E9C-101B-9397-08002B2CF9AE}" pid="3" name="MediaServiceImageTags">
    <vt:lpwstr/>
  </property>
  <property fmtid="{D5CDD505-2E9C-101B-9397-08002B2CF9AE}" pid="4" name="_ExtendedDescription">
    <vt:lpwstr/>
  </property>
  <property fmtid="{D5CDD505-2E9C-101B-9397-08002B2CF9AE}" pid="5" name="MSIP_Label_c173ef18-5bd6-4ad9-856c-fddba911a84f_Enabled">
    <vt:lpwstr>true</vt:lpwstr>
  </property>
  <property fmtid="{D5CDD505-2E9C-101B-9397-08002B2CF9AE}" pid="6" name="MSIP_Label_c173ef18-5bd6-4ad9-856c-fddba911a84f_SetDate">
    <vt:lpwstr>2023-10-23T16:37:51Z</vt:lpwstr>
  </property>
  <property fmtid="{D5CDD505-2E9C-101B-9397-08002B2CF9AE}" pid="7" name="MSIP_Label_c173ef18-5bd6-4ad9-856c-fddba911a84f_Method">
    <vt:lpwstr>Standard</vt:lpwstr>
  </property>
  <property fmtid="{D5CDD505-2E9C-101B-9397-08002B2CF9AE}" pid="8" name="MSIP_Label_c173ef18-5bd6-4ad9-856c-fddba911a84f_Name">
    <vt:lpwstr>c173ef18-5bd6-4ad9-856c-fddba911a84f</vt:lpwstr>
  </property>
  <property fmtid="{D5CDD505-2E9C-101B-9397-08002B2CF9AE}" pid="9" name="MSIP_Label_c173ef18-5bd6-4ad9-856c-fddba911a84f_SiteId">
    <vt:lpwstr>cd49f469-eabf-4bb1-8520-4991392c368b</vt:lpwstr>
  </property>
  <property fmtid="{D5CDD505-2E9C-101B-9397-08002B2CF9AE}" pid="10" name="MSIP_Label_c173ef18-5bd6-4ad9-856c-fddba911a84f_ActionId">
    <vt:lpwstr>5e7b3b04-54f3-44f9-8c9b-e4893334136f</vt:lpwstr>
  </property>
  <property fmtid="{D5CDD505-2E9C-101B-9397-08002B2CF9AE}" pid="11" name="MSIP_Label_c173ef18-5bd6-4ad9-856c-fddba911a84f_ContentBits">
    <vt:lpwstr>0</vt:lpwstr>
  </property>
</Properties>
</file>